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Hosp\Supply Chain\Purchasing\Mariah\RFx\RFP\RFP - ERP\Posting Docs\"/>
    </mc:Choice>
  </mc:AlternateContent>
  <xr:revisionPtr revIDLastSave="0" documentId="13_ncr:1_{7F48D719-6AB5-486D-9BB7-4E00B00368E2}" xr6:coauthVersionLast="47" xr6:coauthVersionMax="47" xr10:uidLastSave="{00000000-0000-0000-0000-000000000000}"/>
  <bookViews>
    <workbookView xWindow="-120" yWindow="-120" windowWidth="29040" windowHeight="15720" activeTab="1" xr2:uid="{FF1D2073-6607-46A5-8D1B-20C27C70304E}"/>
  </bookViews>
  <sheets>
    <sheet name="Instruction to Bidders" sheetId="3" r:id="rId1"/>
    <sheet name="1. Cost Proposal_RFP 08042025" sheetId="2" r:id="rId2"/>
  </sheets>
  <definedNames>
    <definedName name="_xlnm.Print_Area" localSheetId="1">'1. Cost Proposal_RFP 08042025'!$B$1:$Q$87</definedName>
    <definedName name="_xlnm.Print_Area" localSheetId="0">'Instruction to Bidders'!$A$1:$T$17</definedName>
    <definedName name="ToSort" localSheetId="0">#REF!</definedName>
    <definedName name="ToSort">#REF!</definedName>
    <definedName name="tosot" localSheetId="0">#REF!</definedName>
    <definedName name="tosot">#REF!</definedName>
    <definedName name="tsort" localSheetId="0">#REF!</definedName>
    <definedName name="ts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2" l="1"/>
  <c r="S26" i="2"/>
  <c r="P26" i="2"/>
  <c r="M26" i="2"/>
  <c r="J26" i="2"/>
  <c r="V25" i="2"/>
  <c r="S25" i="2"/>
  <c r="P25" i="2"/>
  <c r="M25" i="2"/>
  <c r="J25" i="2"/>
  <c r="V23" i="2"/>
  <c r="S23" i="2"/>
  <c r="P23" i="2"/>
  <c r="M23" i="2"/>
  <c r="J23" i="2"/>
  <c r="V22" i="2"/>
  <c r="S22" i="2"/>
  <c r="P22" i="2"/>
  <c r="M22" i="2"/>
  <c r="J22" i="2"/>
  <c r="V20" i="2"/>
  <c r="S20" i="2"/>
  <c r="P20" i="2"/>
  <c r="M20" i="2"/>
  <c r="J20" i="2"/>
  <c r="V19" i="2"/>
  <c r="S19" i="2"/>
  <c r="P19" i="2"/>
  <c r="M19" i="2"/>
  <c r="J19" i="2"/>
  <c r="V17" i="2"/>
  <c r="S17" i="2"/>
  <c r="P17" i="2"/>
  <c r="M17" i="2"/>
  <c r="J17" i="2"/>
  <c r="V16" i="2"/>
  <c r="S16" i="2"/>
  <c r="P16" i="2"/>
  <c r="M16" i="2"/>
  <c r="J16" i="2"/>
  <c r="V14" i="2"/>
  <c r="S14" i="2"/>
  <c r="P14" i="2"/>
  <c r="M14" i="2"/>
  <c r="J14" i="2"/>
  <c r="V13" i="2"/>
  <c r="S13" i="2"/>
  <c r="P13" i="2"/>
  <c r="M13" i="2"/>
  <c r="J13" i="2"/>
  <c r="V11" i="2"/>
  <c r="S11" i="2"/>
  <c r="P11" i="2"/>
  <c r="M11" i="2"/>
  <c r="J11" i="2"/>
  <c r="V10" i="2"/>
  <c r="S10" i="2"/>
  <c r="P10" i="2"/>
  <c r="M10" i="2"/>
  <c r="J10" i="2"/>
  <c r="V9" i="2"/>
  <c r="S9" i="2"/>
  <c r="P9" i="2"/>
  <c r="M9" i="2"/>
  <c r="J9" i="2"/>
  <c r="V8" i="2"/>
  <c r="S8" i="2"/>
  <c r="P8" i="2"/>
  <c r="M8" i="2"/>
  <c r="J8" i="2"/>
  <c r="V7" i="2"/>
  <c r="S7" i="2"/>
  <c r="P7" i="2"/>
  <c r="M7" i="2"/>
  <c r="J7" i="2"/>
  <c r="V27" i="2" l="1"/>
  <c r="S27" i="2"/>
  <c r="M27" i="2"/>
  <c r="P27" i="2"/>
  <c r="J27" i="2"/>
  <c r="D33" i="2" l="1"/>
  <c r="D34" i="2" s="1"/>
</calcChain>
</file>

<file path=xl/sharedStrings.xml><?xml version="1.0" encoding="utf-8"?>
<sst xmlns="http://schemas.openxmlformats.org/spreadsheetml/2006/main" count="101" uniqueCount="83">
  <si>
    <t xml:space="preserve">Exhibit B - Cost Proposal </t>
  </si>
  <si>
    <t>Instructions to Bidders</t>
  </si>
  <si>
    <t xml:space="preserve">Bidders must complete and submit each of the tabs referenced below. </t>
  </si>
  <si>
    <t>This form must be returned to UC Davis Health (UCDH) in native .xlsx (Excel) format.</t>
  </si>
  <si>
    <t>The format of this template must not be altered or changed in any way.</t>
  </si>
  <si>
    <t>Bidders are responsible for ensuring that each and every field is completed with a response.</t>
  </si>
  <si>
    <t>UCDH reserves the right to reject incomplete responses.</t>
  </si>
  <si>
    <t>Tab 5 Cost Proposal_Cloud, allows Bidders the opportunity to add additional rows, where necessary and material to their responses.</t>
  </si>
  <si>
    <t>Bidders should be brief and succinct in their responses to each of the requirements.</t>
  </si>
  <si>
    <t>Tab 5.</t>
  </si>
  <si>
    <t>Cost Proposal_Cloud</t>
  </si>
  <si>
    <t>This Exhibit B, once completed, should be returned to UC Davis Health in native .xlsx format</t>
  </si>
  <si>
    <t>Software and Hardware</t>
  </si>
  <si>
    <t>ID</t>
  </si>
  <si>
    <t>Description</t>
  </si>
  <si>
    <t>Unit Type
(e.g., Concurrent User, Per Seat, Flat Annual Subscription etc.)</t>
  </si>
  <si>
    <t>Product SKU Code</t>
  </si>
  <si>
    <t>Comments</t>
  </si>
  <si>
    <t>Qty</t>
  </si>
  <si>
    <t>Year 1
Unit Cost
($)</t>
  </si>
  <si>
    <t>Year 1 
Total
Discount
($)</t>
  </si>
  <si>
    <t>Year 1
Extended Cost
($)</t>
  </si>
  <si>
    <t>Year 2
Unit Cost
($)</t>
  </si>
  <si>
    <t>Year 2 
Total
Discount
($)</t>
  </si>
  <si>
    <t>Year 2
Extended Cost
($)</t>
  </si>
  <si>
    <t>Year 3
Unit Cost
($)</t>
  </si>
  <si>
    <t>Year 3
Total
Discount
($)</t>
  </si>
  <si>
    <t>Year 3
Extended Cost
($)</t>
  </si>
  <si>
    <t>Year 4
Unit Cost
($)</t>
  </si>
  <si>
    <t>Year 4
Total
Discount
($)</t>
  </si>
  <si>
    <t>Year 4 
Extended Cost
($)</t>
  </si>
  <si>
    <t>Year 5
Unit Cost
($)</t>
  </si>
  <si>
    <t>Year 5
Total
Discount
($)</t>
  </si>
  <si>
    <t>Year 5
Extended Cost
($)</t>
  </si>
  <si>
    <t>SOFTWARE
(list all modules and license types proposed, mobile solution, 3 environments - Production, Dev and TEST)</t>
  </si>
  <si>
    <t>3RD PARTY SOFTWARE
(if applicable)</t>
  </si>
  <si>
    <t>INTERFACES
(if applicable)</t>
  </si>
  <si>
    <t>ANNUAL SUPPORT
(if applicable; support level proposed must meet requirements of SLAs as defined)</t>
  </si>
  <si>
    <t>Hardware</t>
  </si>
  <si>
    <t>OTHER</t>
  </si>
  <si>
    <t xml:space="preserve">Annual Sofware Sub-Total: </t>
  </si>
  <si>
    <t>Total Offer and Price</t>
  </si>
  <si>
    <t>Component</t>
  </si>
  <si>
    <t>Total Cost</t>
  </si>
  <si>
    <t>Total Cost of Ownership</t>
  </si>
  <si>
    <t>Additional Unit Costs</t>
  </si>
  <si>
    <t>Item</t>
  </si>
  <si>
    <t>Unit Type
(e.g., Concurrent User, Per Seat, Flat Annual Subscription,  etc.)</t>
  </si>
  <si>
    <t>Qty / Tier</t>
  </si>
  <si>
    <t>Cost (S)</t>
  </si>
  <si>
    <t>Ex</t>
  </si>
  <si>
    <t>Software (Acme Module)</t>
  </si>
  <si>
    <t>Per Seat</t>
  </si>
  <si>
    <t>ABC-123</t>
  </si>
  <si>
    <t>1 through 20</t>
  </si>
  <si>
    <t>UC Volume Discount</t>
  </si>
  <si>
    <t>Discount (%)</t>
  </si>
  <si>
    <t>1 through 2</t>
  </si>
  <si>
    <t>Overage Costs</t>
  </si>
  <si>
    <t>Threshold</t>
  </si>
  <si>
    <t>Unit</t>
  </si>
  <si>
    <t>Unit Cost
($)</t>
  </si>
  <si>
    <t>Storage overages</t>
  </si>
  <si>
    <t>Any storage incurred  &gt;2 PB</t>
  </si>
  <si>
    <t>Per TB</t>
  </si>
  <si>
    <r>
      <rPr>
        <b/>
        <sz val="12"/>
        <color rgb="FF000000"/>
        <rFont val="Calibri Light"/>
        <family val="2"/>
      </rPr>
      <t>Instructions:</t>
    </r>
    <r>
      <rPr>
        <sz val="12"/>
        <color rgb="FF000000"/>
        <rFont val="Calibri Light"/>
        <family val="2"/>
      </rPr>
      <t xml:space="preserve"> Bidders should clearly indicate any and all assumptions made with respect to the pricing proposed by Bidder to UCD Health, herein.
UCD Health retains the right, at its sole discretion, to reject any assumptions or exceptions that compromise or conflict with its requirements and Terms and Conditions, as provided within the RFP and Agreement.</t>
    </r>
  </si>
  <si>
    <t>Pricing Assumptions</t>
  </si>
  <si>
    <t>Implementation Cost is based on the Onste or Offsite or both costs.</t>
  </si>
  <si>
    <t>Request for Proposal: RFP 08042025 - Cloud Enterprise Resource Planning (ERP) System</t>
  </si>
  <si>
    <t>Ref: RFP 08042025 - Cloud Enterprise Resource Planning (ERP) System</t>
  </si>
  <si>
    <r>
      <rPr>
        <b/>
        <sz val="12"/>
        <color theme="1"/>
        <rFont val="Calibri Light (Headings)"/>
      </rPr>
      <t>Instructions:</t>
    </r>
    <r>
      <rPr>
        <sz val="12"/>
        <color theme="1"/>
        <rFont val="Calibri Light (Headings)"/>
      </rPr>
      <t xml:space="preserve">  Using the pricing template below, the Bidder should provide pricing for a proposed cloud based solution having the functions/features listed in the RFP document and its accompanying Exhibits. Bidder may include any discounts (ex. special pricing, Educational Institution, etc.) for each year in the provided columns. Bidder shall populate all applicable cost fields.  Use additional lines as needed to describe components or modules needed to meet function/feature requirements. Please itemize proposal costs as appropriate. Clearly define how the pricing is figured, any assumptions used in the provision of this quotation, and the extent to which all chargeable costs may be levied against UCD Health.</t>
    </r>
  </si>
  <si>
    <r>
      <rPr>
        <b/>
        <sz val="12"/>
        <color rgb="FF000000"/>
        <rFont val="Calibri Light"/>
        <family val="2"/>
      </rPr>
      <t>Instructions:</t>
    </r>
    <r>
      <rPr>
        <sz val="12"/>
        <color rgb="FF000000"/>
        <rFont val="Calibri Light"/>
        <family val="2"/>
      </rPr>
      <t xml:space="preserve"> Bidders should clearly indicate any additional chargeable costs that may be levied to the UC for overages, with respect to the Software Solution. (E.g., storage costs, bandwidth, egress, exit transition assistance, etc.) Bidder sould clearly indicate overage thresholds, incremental costs and any other known factors to ensure there is a clear understanding between Parties prior to contracting. For the avoidance of doubt, any additional costs quoted or invoiced to UCD Health not referenced here will be rejected.</t>
    </r>
  </si>
  <si>
    <t>1. SOFTWARE AND HARDWARE</t>
  </si>
  <si>
    <t>2. TOTAL OFFER AND PRICE</t>
  </si>
  <si>
    <t>3. ADDITIONAL UNIT COSTS</t>
  </si>
  <si>
    <t>4. UC VOLUME DISCOUNT</t>
  </si>
  <si>
    <t>5. OVERAGE COSTS</t>
  </si>
  <si>
    <t>6. PRICING ASSUMPTIONS</t>
  </si>
  <si>
    <r>
      <rPr>
        <b/>
        <sz val="12"/>
        <color rgb="FF000000"/>
        <rFont val="Calibri Light"/>
        <family val="2"/>
      </rPr>
      <t xml:space="preserve">Instructions: </t>
    </r>
    <r>
      <rPr>
        <sz val="12"/>
        <color rgb="FF000000"/>
        <rFont val="Calibri Light"/>
        <family val="2"/>
      </rPr>
      <t>Bidders should indicate a percentage discount per additional Univeristy of California (UC) organization that chooses to avail itself of the Agreement. For the avoidance of doubt, discounts will be applied to all UC organizations (pro-rated, based on production use of services) procuring services via the Agreement.
Bidders should also indicate a percentage discount for implementation services based upon the rate card rates herein.</t>
    </r>
  </si>
  <si>
    <r>
      <rPr>
        <b/>
        <sz val="12"/>
        <color rgb="FF000000"/>
        <rFont val="Calibri Light"/>
        <family val="2"/>
      </rPr>
      <t xml:space="preserve">Instructions: </t>
    </r>
    <r>
      <rPr>
        <sz val="12"/>
        <color rgb="FF000000"/>
        <rFont val="Calibri Light"/>
        <family val="2"/>
      </rPr>
      <t>Bidders should provide a cost-per-unit should UCD Health wish to purchase additional licensing or other modules over the duration of the Agreement. (Bidders may add additional rows, if necessary.)</t>
    </r>
  </si>
  <si>
    <r>
      <rPr>
        <b/>
        <sz val="12"/>
        <color theme="1"/>
        <rFont val="Calibri Light (Headings)"/>
      </rPr>
      <t>Instructions:</t>
    </r>
    <r>
      <rPr>
        <sz val="12"/>
        <color theme="1"/>
        <rFont val="Calibri Light (Headings)"/>
      </rPr>
      <t xml:space="preserve"> This table will auto-populate with the Bidder's total offer for annual software, interfaces, annual support costs, and hardware providing a total contract cost.
Bidders </t>
    </r>
    <r>
      <rPr>
        <u/>
        <sz val="12"/>
        <color theme="1"/>
        <rFont val="Calibri Light (Headings)"/>
      </rPr>
      <t>should not enter</t>
    </r>
    <r>
      <rPr>
        <sz val="12"/>
        <color theme="1"/>
        <rFont val="Calibri Light (Headings)"/>
      </rPr>
      <t xml:space="preserve"> any data into this table.</t>
    </r>
  </si>
  <si>
    <t>ERP Cloud Based Solution Total Offer</t>
  </si>
  <si>
    <t>Exhibit C: Cost Proposal_RFP 08042025_Cloud Enterprise Resource Planning (ERP)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</si>
</sst>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
  </numFmts>
  <fonts count="26">
    <font>
      <sz val="11"/>
      <color theme="1"/>
      <name val="Calibri"/>
      <family val="2"/>
      <scheme val="minor"/>
    </font>
    <font>
      <sz val="16"/>
      <color theme="4" tint="-0.499984740745262"/>
      <name val="Calibri Light"/>
      <family val="2"/>
      <scheme val="major"/>
    </font>
    <font>
      <sz val="12"/>
      <color theme="1"/>
      <name val="Calibri Light"/>
      <family val="2"/>
      <scheme val="major"/>
    </font>
    <font>
      <sz val="12"/>
      <color theme="1"/>
      <name val="Calibri Light (Headings)"/>
    </font>
    <font>
      <b/>
      <sz val="13"/>
      <color theme="1"/>
      <name val="Calibri Light"/>
      <family val="2"/>
      <scheme val="major"/>
    </font>
    <font>
      <sz val="10"/>
      <name val="Arial"/>
      <family val="2"/>
    </font>
    <font>
      <sz val="12"/>
      <color theme="0"/>
      <name val="Calibri Light"/>
      <family val="2"/>
      <scheme val="major"/>
    </font>
    <font>
      <sz val="12"/>
      <name val="Calibri Light"/>
      <family val="2"/>
      <scheme val="major"/>
    </font>
    <font>
      <sz val="12"/>
      <color rgb="FF000000"/>
      <name val="Calibri Light"/>
      <family val="2"/>
    </font>
    <font>
      <b/>
      <sz val="12"/>
      <name val="Calibri Light"/>
      <family val="2"/>
      <scheme val="major"/>
    </font>
    <font>
      <sz val="11"/>
      <color rgb="FF444444"/>
      <name val="Calibri"/>
      <family val="2"/>
    </font>
    <font>
      <sz val="13"/>
      <color theme="1"/>
      <name val="Calibri Light"/>
      <family val="2"/>
      <scheme val="major"/>
    </font>
    <font>
      <i/>
      <sz val="12"/>
      <color theme="0" tint="-0.249977111117893"/>
      <name val="Calibri Light"/>
      <family val="2"/>
      <scheme val="major"/>
    </font>
    <font>
      <sz val="12"/>
      <color rgb="FF000000"/>
      <name val="Calibri Light"/>
      <family val="2"/>
      <scheme val="major"/>
    </font>
    <font>
      <sz val="14"/>
      <color rgb="FF000000"/>
      <name val="Calibri Light"/>
      <family val="2"/>
    </font>
    <font>
      <u/>
      <sz val="12"/>
      <color theme="1"/>
      <name val="Calibri Light (Headings)"/>
    </font>
    <font>
      <sz val="12"/>
      <color rgb="FFFF0000"/>
      <name val="Calibri Light"/>
      <family val="2"/>
      <scheme val="major"/>
    </font>
    <font>
      <b/>
      <sz val="12"/>
      <color rgb="FF000000"/>
      <name val="Calibri Light"/>
      <family val="2"/>
    </font>
    <font>
      <u/>
      <sz val="11"/>
      <color theme="10"/>
      <name val="Calibri"/>
      <family val="2"/>
      <scheme val="minor"/>
    </font>
    <font>
      <sz val="18"/>
      <color rgb="FF203764"/>
      <name val="Calibri Light"/>
      <family val="2"/>
    </font>
    <font>
      <sz val="11"/>
      <color rgb="FF000000"/>
      <name val="Calibri"/>
      <family val="2"/>
    </font>
    <font>
      <sz val="12"/>
      <color rgb="FFA6A6A6"/>
      <name val="Calibri Light"/>
      <family val="2"/>
    </font>
    <font>
      <sz val="15"/>
      <color rgb="FF000000"/>
      <name val="Calibri Light"/>
      <family val="2"/>
    </font>
    <font>
      <b/>
      <sz val="12"/>
      <color theme="1"/>
      <name val="Calibri Light (Headings)"/>
    </font>
    <font>
      <b/>
      <sz val="14"/>
      <color theme="1"/>
      <name val="Calibri Light"/>
      <family val="2"/>
      <scheme val="major"/>
    </font>
    <font>
      <b/>
      <sz val="14"/>
      <color rgb="FF000000"/>
      <name val="Calibri Light"/>
      <family val="2"/>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0" tint="-0.14996795556505021"/>
        <bgColor indexed="64"/>
      </patternFill>
    </fill>
  </fills>
  <borders count="27">
    <border>
      <left/>
      <right/>
      <top/>
      <bottom/>
      <diagonal/>
    </border>
    <border>
      <left style="medium">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rgb="FF000000"/>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style="medium">
        <color theme="0" tint="-0.24994659260841701"/>
      </left>
      <right/>
      <top/>
      <bottom style="thin">
        <color theme="0" tint="-0.24994659260841701"/>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right style="medium">
        <color theme="0" tint="-0.24994659260841701"/>
      </right>
      <top style="thin">
        <color theme="0" tint="-0.24994659260841701"/>
      </top>
      <bottom style="medium">
        <color theme="0" tint="-0.24994659260841701"/>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medium">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theme="0" tint="-0.24994659260841701"/>
      </right>
      <top style="thin">
        <color theme="0" tint="-0.24994659260841701"/>
      </top>
      <bottom/>
      <diagonal/>
    </border>
    <border>
      <left/>
      <right/>
      <top style="medium">
        <color theme="0" tint="-0.24994659260841701"/>
      </top>
      <bottom/>
      <diagonal/>
    </border>
    <border>
      <left style="medium">
        <color theme="0" tint="-0.24994659260841701"/>
      </left>
      <right/>
      <top style="thin">
        <color theme="0" tint="-0.24994659260841701"/>
      </top>
      <bottom style="medium">
        <color theme="0" tint="-0.24994659260841701"/>
      </bottom>
      <diagonal/>
    </border>
    <border>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right/>
      <top style="thin">
        <color theme="0" tint="-0.24994659260841701"/>
      </top>
      <bottom style="medium">
        <color theme="0" tint="-0.24994659260841701"/>
      </bottom>
      <diagonal/>
    </border>
  </borders>
  <cellStyleXfs count="3">
    <xf numFmtId="0" fontId="0" fillId="0" borderId="0"/>
    <xf numFmtId="0" fontId="5" fillId="0" borderId="0"/>
    <xf numFmtId="0" fontId="18" fillId="0" borderId="0" applyNumberFormat="0" applyFill="0" applyBorder="0" applyAlignment="0" applyProtection="0"/>
  </cellStyleXfs>
  <cellXfs count="108">
    <xf numFmtId="0" fontId="0" fillId="0" borderId="0" xfId="0"/>
    <xf numFmtId="0" fontId="1" fillId="0" borderId="0" xfId="0" applyFont="1" applyAlignment="1">
      <alignment horizontal="left" vertical="center" indent="2"/>
    </xf>
    <xf numFmtId="0" fontId="2" fillId="0" borderId="0" xfId="0" applyFont="1"/>
    <xf numFmtId="0" fontId="3" fillId="2" borderId="1" xfId="0" applyFont="1" applyFill="1" applyBorder="1" applyAlignment="1">
      <alignment horizontal="left" vertical="center" wrapText="1"/>
    </xf>
    <xf numFmtId="0" fontId="4" fillId="2" borderId="2" xfId="0" applyFont="1" applyFill="1" applyBorder="1" applyAlignment="1">
      <alignment vertical="center" wrapText="1"/>
    </xf>
    <xf numFmtId="0" fontId="0" fillId="2" borderId="2" xfId="0" applyFill="1" applyBorder="1" applyAlignment="1">
      <alignment wrapText="1"/>
    </xf>
    <xf numFmtId="0" fontId="6" fillId="3" borderId="1" xfId="1" applyFont="1" applyFill="1" applyBorder="1" applyAlignment="1">
      <alignment horizontal="center" vertical="center" wrapText="1"/>
    </xf>
    <xf numFmtId="0" fontId="6" fillId="3" borderId="2" xfId="1" applyFont="1" applyFill="1" applyBorder="1" applyAlignment="1">
      <alignment horizontal="left" vertical="center" wrapText="1"/>
    </xf>
    <xf numFmtId="0" fontId="6" fillId="3" borderId="2" xfId="1" applyFont="1" applyFill="1" applyBorder="1" applyAlignment="1">
      <alignment horizontal="center" vertical="center" wrapText="1"/>
    </xf>
    <xf numFmtId="0" fontId="7" fillId="2" borderId="1" xfId="1" applyFont="1" applyFill="1" applyBorder="1" applyAlignment="1">
      <alignment horizontal="left" vertical="center" wrapText="1"/>
    </xf>
    <xf numFmtId="0" fontId="8" fillId="2" borderId="2" xfId="1" applyFont="1" applyFill="1" applyBorder="1" applyAlignment="1">
      <alignment horizontal="left" vertical="center" wrapText="1"/>
    </xf>
    <xf numFmtId="0" fontId="7" fillId="2" borderId="2" xfId="1" applyFont="1" applyFill="1" applyBorder="1" applyAlignment="1">
      <alignment horizontal="left" vertical="center" wrapText="1"/>
    </xf>
    <xf numFmtId="44" fontId="9" fillId="2" borderId="2" xfId="1" applyNumberFormat="1" applyFont="1" applyFill="1" applyBorder="1" applyAlignment="1">
      <alignment horizontal="center" vertical="center" wrapText="1"/>
    </xf>
    <xf numFmtId="44" fontId="7" fillId="2" borderId="2" xfId="1" applyNumberFormat="1" applyFont="1" applyFill="1" applyBorder="1" applyAlignment="1">
      <alignment vertical="center" wrapText="1"/>
    </xf>
    <xf numFmtId="44" fontId="7" fillId="2" borderId="3" xfId="1" applyNumberFormat="1" applyFont="1" applyFill="1" applyBorder="1" applyAlignment="1">
      <alignment vertical="center" wrapText="1"/>
    </xf>
    <xf numFmtId="0" fontId="2" fillId="0" borderId="0" xfId="0" applyFont="1" applyAlignment="1">
      <alignment vertical="center"/>
    </xf>
    <xf numFmtId="0" fontId="7" fillId="0" borderId="1" xfId="1" applyFont="1" applyBorder="1" applyAlignment="1">
      <alignment horizontal="left" vertical="center" wrapText="1"/>
    </xf>
    <xf numFmtId="0" fontId="7" fillId="0" borderId="4" xfId="1" applyFont="1" applyBorder="1" applyAlignment="1">
      <alignment vertical="center" wrapText="1"/>
    </xf>
    <xf numFmtId="0" fontId="7" fillId="0" borderId="5" xfId="1" applyFont="1" applyBorder="1" applyAlignment="1">
      <alignment horizontal="center" vertical="center" wrapText="1"/>
    </xf>
    <xf numFmtId="1" fontId="7" fillId="0" borderId="5" xfId="1" applyNumberFormat="1" applyFont="1" applyBorder="1" applyAlignment="1">
      <alignment horizontal="center" vertical="center" wrapText="1"/>
    </xf>
    <xf numFmtId="44" fontId="7" fillId="0" borderId="5" xfId="1" applyNumberFormat="1" applyFont="1" applyBorder="1" applyAlignment="1">
      <alignment horizontal="center" vertical="center" wrapText="1"/>
    </xf>
    <xf numFmtId="44" fontId="7" fillId="0" borderId="6" xfId="1" applyNumberFormat="1" applyFont="1" applyBorder="1" applyAlignment="1">
      <alignment vertical="center" wrapText="1"/>
    </xf>
    <xf numFmtId="44" fontId="7" fillId="0" borderId="6" xfId="1" applyNumberFormat="1" applyFont="1" applyBorder="1" applyAlignment="1">
      <alignment horizontal="center" vertical="center" wrapText="1"/>
    </xf>
    <xf numFmtId="44" fontId="7" fillId="0" borderId="7" xfId="1" applyNumberFormat="1" applyFont="1" applyBorder="1" applyAlignment="1">
      <alignment vertical="center" wrapText="1"/>
    </xf>
    <xf numFmtId="0" fontId="7" fillId="2" borderId="2" xfId="1" applyFont="1" applyFill="1" applyBorder="1" applyAlignment="1">
      <alignment horizontal="center" vertical="center" wrapText="1"/>
    </xf>
    <xf numFmtId="1" fontId="7" fillId="2" borderId="2" xfId="1" applyNumberFormat="1" applyFont="1" applyFill="1" applyBorder="1" applyAlignment="1">
      <alignment horizontal="center" vertical="center" wrapText="1"/>
    </xf>
    <xf numFmtId="44" fontId="7" fillId="2" borderId="2" xfId="1" applyNumberFormat="1" applyFont="1" applyFill="1" applyBorder="1" applyAlignment="1">
      <alignment horizontal="center" vertical="center" wrapText="1"/>
    </xf>
    <xf numFmtId="44" fontId="7" fillId="2" borderId="3" xfId="1"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7" fillId="0" borderId="2" xfId="1" applyFont="1" applyBorder="1" applyAlignment="1">
      <alignment vertical="center" wrapText="1"/>
    </xf>
    <xf numFmtId="0" fontId="6" fillId="3" borderId="2" xfId="1" applyFont="1" applyFill="1" applyBorder="1" applyAlignment="1">
      <alignment horizontal="right" vertical="center" wrapText="1"/>
    </xf>
    <xf numFmtId="0" fontId="6" fillId="3" borderId="2" xfId="1" applyFont="1" applyFill="1" applyBorder="1" applyAlignment="1">
      <alignment horizontal="right" vertical="center"/>
    </xf>
    <xf numFmtId="44" fontId="7" fillId="4" borderId="6" xfId="1" applyNumberFormat="1" applyFont="1" applyFill="1" applyBorder="1" applyAlignment="1">
      <alignment vertical="center" wrapText="1"/>
    </xf>
    <xf numFmtId="44" fontId="9" fillId="0" borderId="6" xfId="1" applyNumberFormat="1" applyFont="1" applyBorder="1" applyAlignment="1">
      <alignment vertical="center" wrapText="1"/>
    </xf>
    <xf numFmtId="44" fontId="9" fillId="0" borderId="7" xfId="1" applyNumberFormat="1" applyFont="1" applyBorder="1" applyAlignment="1">
      <alignment vertical="center" wrapText="1"/>
    </xf>
    <xf numFmtId="0" fontId="10" fillId="0" borderId="0" xfId="0" applyFont="1"/>
    <xf numFmtId="0" fontId="3" fillId="2" borderId="9" xfId="0" applyFont="1" applyFill="1" applyBorder="1" applyAlignment="1">
      <alignment horizontal="left" vertical="center" wrapText="1"/>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12" fillId="0" borderId="1" xfId="0" applyFont="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center" vertical="center"/>
    </xf>
    <xf numFmtId="0" fontId="2" fillId="0" borderId="1" xfId="0" applyFont="1" applyBorder="1" applyAlignment="1">
      <alignment horizontal="center" vertical="center"/>
    </xf>
    <xf numFmtId="0" fontId="11" fillId="0" borderId="0" xfId="0" applyFont="1" applyAlignment="1">
      <alignment vertical="center" wrapText="1"/>
    </xf>
    <xf numFmtId="0" fontId="4" fillId="2" borderId="10" xfId="0" applyFont="1" applyFill="1" applyBorder="1" applyAlignment="1">
      <alignment vertical="center" wrapText="1"/>
    </xf>
    <xf numFmtId="0" fontId="6" fillId="3" borderId="1" xfId="0" applyFont="1" applyFill="1" applyBorder="1" applyAlignment="1">
      <alignment horizontal="center" vertical="center"/>
    </xf>
    <xf numFmtId="0" fontId="6" fillId="3" borderId="2" xfId="0" applyFont="1" applyFill="1" applyBorder="1" applyAlignment="1">
      <alignment vertical="center"/>
    </xf>
    <xf numFmtId="0" fontId="6" fillId="3" borderId="8" xfId="1" applyFont="1" applyFill="1" applyBorder="1" applyAlignment="1">
      <alignment horizontal="center" vertical="center" wrapText="1"/>
    </xf>
    <xf numFmtId="0" fontId="2" fillId="0" borderId="4" xfId="0" applyFont="1" applyBorder="1" applyAlignment="1">
      <alignment vertical="center"/>
    </xf>
    <xf numFmtId="42" fontId="2" fillId="0" borderId="12" xfId="0" applyNumberFormat="1" applyFont="1" applyBorder="1" applyAlignment="1">
      <alignment vertical="center"/>
    </xf>
    <xf numFmtId="42" fontId="4" fillId="0" borderId="13" xfId="0" applyNumberFormat="1" applyFont="1" applyBorder="1" applyAlignment="1">
      <alignment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1" fontId="12" fillId="0" borderId="5" xfId="1" applyNumberFormat="1" applyFont="1" applyBorder="1" applyAlignment="1">
      <alignment horizontal="center" vertical="center" wrapText="1"/>
    </xf>
    <xf numFmtId="42" fontId="12" fillId="0" borderId="12" xfId="0" applyNumberFormat="1" applyFont="1" applyBorder="1" applyAlignment="1">
      <alignment vertical="center"/>
    </xf>
    <xf numFmtId="0" fontId="7" fillId="0" borderId="5" xfId="1" applyFont="1" applyBorder="1" applyAlignment="1">
      <alignment horizontal="center" vertical="top" wrapText="1"/>
    </xf>
    <xf numFmtId="0" fontId="2" fillId="0" borderId="5" xfId="0" applyFont="1" applyBorder="1" applyAlignment="1">
      <alignment vertical="center"/>
    </xf>
    <xf numFmtId="0" fontId="7" fillId="0" borderId="12" xfId="1" applyFont="1" applyBorder="1" applyAlignment="1">
      <alignment vertical="top"/>
    </xf>
    <xf numFmtId="0" fontId="16" fillId="0" borderId="4" xfId="1" applyFont="1" applyBorder="1"/>
    <xf numFmtId="0" fontId="16" fillId="0" borderId="5" xfId="1" applyFont="1" applyBorder="1" applyAlignment="1">
      <alignment horizontal="center"/>
    </xf>
    <xf numFmtId="0" fontId="7" fillId="0" borderId="5" xfId="1" applyFont="1" applyBorder="1" applyAlignment="1">
      <alignment vertical="top"/>
    </xf>
    <xf numFmtId="164" fontId="7" fillId="0" borderId="1" xfId="1" applyNumberFormat="1" applyFont="1" applyBorder="1" applyAlignment="1">
      <alignment horizontal="center" vertical="top"/>
    </xf>
    <xf numFmtId="0" fontId="16" fillId="0" borderId="5" xfId="1" applyFont="1" applyBorder="1"/>
    <xf numFmtId="164" fontId="7" fillId="0" borderId="17" xfId="1" applyNumberFormat="1" applyFont="1" applyBorder="1" applyAlignment="1">
      <alignment horizontal="center" vertical="top"/>
    </xf>
    <xf numFmtId="0" fontId="7" fillId="0" borderId="18" xfId="1" applyFont="1" applyBorder="1" applyAlignment="1">
      <alignment vertical="top" wrapText="1"/>
    </xf>
    <xf numFmtId="0" fontId="7" fillId="0" borderId="19" xfId="1" applyFont="1" applyBorder="1" applyAlignment="1">
      <alignment vertical="top" wrapText="1"/>
    </xf>
    <xf numFmtId="0" fontId="7" fillId="0" borderId="19" xfId="1" applyFont="1" applyBorder="1" applyAlignment="1">
      <alignment vertical="top"/>
    </xf>
    <xf numFmtId="0" fontId="7" fillId="0" borderId="20" xfId="1" applyFont="1" applyBorder="1" applyAlignment="1">
      <alignment vertical="top"/>
    </xf>
    <xf numFmtId="164" fontId="7" fillId="0" borderId="21" xfId="1" applyNumberFormat="1" applyFont="1" applyBorder="1" applyAlignment="1">
      <alignment horizontal="center" vertical="top"/>
    </xf>
    <xf numFmtId="0" fontId="7" fillId="0" borderId="21" xfId="1" applyFont="1" applyBorder="1" applyAlignment="1">
      <alignment vertical="top" wrapText="1"/>
    </xf>
    <xf numFmtId="0" fontId="7" fillId="0" borderId="21" xfId="1" applyFont="1" applyBorder="1" applyAlignment="1">
      <alignment vertical="top"/>
    </xf>
    <xf numFmtId="0" fontId="7" fillId="0" borderId="0" xfId="1" applyFont="1" applyAlignment="1">
      <alignment vertical="top"/>
    </xf>
    <xf numFmtId="0" fontId="13" fillId="0" borderId="0" xfId="0" applyFont="1"/>
    <xf numFmtId="9" fontId="12" fillId="0" borderId="12" xfId="0" applyNumberFormat="1" applyFont="1" applyBorder="1" applyAlignment="1">
      <alignment horizontal="center" vertical="center"/>
    </xf>
    <xf numFmtId="9" fontId="7" fillId="0" borderId="12" xfId="1" applyNumberFormat="1" applyFont="1" applyBorder="1" applyAlignment="1">
      <alignment horizontal="center" vertical="top"/>
    </xf>
    <xf numFmtId="164" fontId="7" fillId="0" borderId="22" xfId="1" applyNumberFormat="1" applyFont="1" applyBorder="1" applyAlignment="1">
      <alignment horizontal="center" vertical="top"/>
    </xf>
    <xf numFmtId="0" fontId="7" fillId="0" borderId="23" xfId="1" applyFont="1" applyBorder="1" applyAlignment="1">
      <alignment vertical="top" wrapText="1"/>
    </xf>
    <xf numFmtId="0" fontId="7" fillId="0" borderId="24" xfId="1" applyFont="1" applyBorder="1" applyAlignment="1">
      <alignment vertical="top" wrapText="1"/>
    </xf>
    <xf numFmtId="0" fontId="7" fillId="0" borderId="24" xfId="1" applyFont="1" applyBorder="1" applyAlignment="1">
      <alignment vertical="top"/>
    </xf>
    <xf numFmtId="9" fontId="7" fillId="0" borderId="25" xfId="1" applyNumberFormat="1" applyFont="1" applyBorder="1" applyAlignment="1">
      <alignment horizontal="center" vertical="top"/>
    </xf>
    <xf numFmtId="164" fontId="7" fillId="0" borderId="0" xfId="1" applyNumberFormat="1" applyFont="1" applyAlignment="1">
      <alignment horizontal="center" vertical="top"/>
    </xf>
    <xf numFmtId="0" fontId="7" fillId="0" borderId="0" xfId="1" applyFont="1" applyAlignment="1">
      <alignment vertical="top"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42" fontId="12" fillId="0" borderId="12" xfId="0" applyNumberFormat="1" applyFont="1" applyBorder="1" applyAlignment="1">
      <alignment horizontal="center" vertical="center"/>
    </xf>
    <xf numFmtId="42" fontId="7" fillId="0" borderId="12" xfId="1" applyNumberFormat="1" applyFont="1" applyBorder="1" applyAlignment="1">
      <alignment horizontal="center" vertical="top"/>
    </xf>
    <xf numFmtId="42" fontId="7" fillId="0" borderId="25" xfId="1" applyNumberFormat="1" applyFont="1" applyBorder="1" applyAlignment="1">
      <alignment horizontal="center" vertical="top"/>
    </xf>
    <xf numFmtId="0" fontId="8" fillId="0" borderId="0" xfId="0" applyFont="1"/>
    <xf numFmtId="0" fontId="19" fillId="0" borderId="0" xfId="0" applyFont="1"/>
    <xf numFmtId="0" fontId="20" fillId="0" borderId="0" xfId="0" applyFont="1"/>
    <xf numFmtId="0" fontId="21" fillId="0" borderId="0" xfId="0" applyFont="1"/>
    <xf numFmtId="0" fontId="14" fillId="0" borderId="0" xfId="0" applyFont="1"/>
    <xf numFmtId="0" fontId="22" fillId="0" borderId="0" xfId="0" applyFont="1"/>
    <xf numFmtId="0" fontId="18" fillId="0" borderId="0" xfId="2" applyFill="1"/>
    <xf numFmtId="0" fontId="12" fillId="0" borderId="2" xfId="0" applyFont="1" applyBorder="1" applyAlignment="1">
      <alignment horizontal="left" vertical="center" wrapText="1"/>
    </xf>
    <xf numFmtId="0" fontId="0" fillId="0" borderId="2" xfId="0" applyBorder="1" applyAlignment="1">
      <alignment vertical="center" wrapText="1"/>
    </xf>
    <xf numFmtId="0" fontId="12" fillId="0" borderId="26" xfId="0" applyFont="1" applyBorder="1" applyAlignment="1">
      <alignment horizontal="left" vertical="center" wrapText="1"/>
    </xf>
    <xf numFmtId="0" fontId="0" fillId="0" borderId="26" xfId="0" applyBorder="1" applyAlignment="1">
      <alignment vertical="center" wrapText="1"/>
    </xf>
    <xf numFmtId="0" fontId="19" fillId="0" borderId="0" xfId="0" applyFont="1" applyAlignment="1">
      <alignment horizontal="center"/>
    </xf>
    <xf numFmtId="0" fontId="21" fillId="0" borderId="0" xfId="0" applyFont="1" applyAlignment="1">
      <alignment horizontal="center"/>
    </xf>
    <xf numFmtId="0" fontId="3" fillId="0" borderId="14" xfId="0" applyFont="1" applyBorder="1" applyAlignment="1">
      <alignment horizontal="left" vertical="center" wrapText="1"/>
    </xf>
    <xf numFmtId="0" fontId="0" fillId="0" borderId="15" xfId="0" applyBorder="1" applyAlignment="1">
      <alignment vertical="center" wrapText="1"/>
    </xf>
    <xf numFmtId="0" fontId="0" fillId="0" borderId="16" xfId="0" applyBorder="1" applyAlignment="1">
      <alignment vertical="center" wrapText="1"/>
    </xf>
    <xf numFmtId="0" fontId="8"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24" fillId="0" borderId="0" xfId="0" applyFont="1" applyAlignment="1">
      <alignment horizontal="left" vertical="center" indent="2"/>
    </xf>
    <xf numFmtId="0" fontId="25" fillId="0" borderId="0" xfId="0" applyFont="1" applyAlignment="1">
      <alignment horizontal="left" vertical="center" indent="2"/>
    </xf>
  </cellXfs>
  <cellStyles count="3">
    <cellStyle name="Hyperlink" xfId="2" builtinId="8"/>
    <cellStyle name="Normal" xfId="0" builtinId="0"/>
    <cellStyle name="Normal 2" xfId="1" xr:uid="{98757D23-345A-4132-BFF6-5652EC651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581025</xdr:colOff>
      <xdr:row>0</xdr:row>
      <xdr:rowOff>0</xdr:rowOff>
    </xdr:from>
    <xdr:to>
      <xdr:col>19</xdr:col>
      <xdr:colOff>438150</xdr:colOff>
      <xdr:row>3</xdr:row>
      <xdr:rowOff>161925</xdr:rowOff>
    </xdr:to>
    <xdr:pic>
      <xdr:nvPicPr>
        <xdr:cNvPr id="2" name="Picture 1">
          <a:extLst>
            <a:ext uri="{FF2B5EF4-FFF2-40B4-BE49-F238E27FC236}">
              <a16:creationId xmlns:a16="http://schemas.microsoft.com/office/drawing/2014/main" id="{276E2778-A8F7-46D2-873D-D8B094BB4301}"/>
            </a:ext>
          </a:extLst>
        </xdr:cNvPr>
        <xdr:cNvPicPr>
          <a:picLocks noChangeAspect="1"/>
        </xdr:cNvPicPr>
      </xdr:nvPicPr>
      <xdr:blipFill>
        <a:blip xmlns:r="http://schemas.openxmlformats.org/officeDocument/2006/relationships" r:embed="rId1"/>
        <a:stretch>
          <a:fillRect/>
        </a:stretch>
      </xdr:blipFill>
      <xdr:spPr>
        <a:xfrm>
          <a:off x="12915900" y="0"/>
          <a:ext cx="1685925" cy="8572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EE1DA-171D-4C8B-A6B6-7425368ADA2B}">
  <dimension ref="A1:T17"/>
  <sheetViews>
    <sheetView topLeftCell="C1" zoomScale="77" workbookViewId="0">
      <selection activeCell="C21" sqref="C21"/>
    </sheetView>
  </sheetViews>
  <sheetFormatPr defaultRowHeight="15"/>
  <cols>
    <col min="1" max="1" width="3.7109375" customWidth="1"/>
    <col min="3" max="3" width="127.42578125" bestFit="1" customWidth="1"/>
  </cols>
  <sheetData>
    <row r="1" spans="1:20" ht="23.25">
      <c r="A1" s="87"/>
      <c r="B1" s="98" t="s">
        <v>68</v>
      </c>
      <c r="C1" s="98"/>
      <c r="D1" s="88"/>
      <c r="E1" s="88"/>
      <c r="F1" s="88"/>
      <c r="G1" s="88"/>
      <c r="H1" s="87"/>
      <c r="I1" s="87"/>
      <c r="J1" s="87"/>
      <c r="K1" s="87"/>
      <c r="L1" s="87"/>
      <c r="M1" s="87"/>
      <c r="N1" s="87"/>
      <c r="O1" s="87"/>
      <c r="P1" s="87"/>
      <c r="Q1" s="87"/>
      <c r="R1" s="89"/>
      <c r="S1" s="87"/>
      <c r="T1" s="87"/>
    </row>
    <row r="2" spans="1:20" ht="15.75">
      <c r="A2" s="87"/>
      <c r="B2" s="99" t="s">
        <v>69</v>
      </c>
      <c r="C2" s="99"/>
      <c r="D2" s="87"/>
      <c r="E2" s="87"/>
      <c r="F2" s="87"/>
      <c r="G2" s="87"/>
      <c r="H2" s="87"/>
      <c r="I2" s="87"/>
      <c r="J2" s="87"/>
      <c r="K2" s="87"/>
      <c r="L2" s="87"/>
      <c r="M2" s="87"/>
      <c r="N2" s="87"/>
      <c r="O2" s="87"/>
      <c r="P2" s="87"/>
      <c r="Q2" s="87"/>
      <c r="R2" s="87"/>
      <c r="S2" s="87"/>
      <c r="T2" s="87"/>
    </row>
    <row r="3" spans="1:20" ht="15.75">
      <c r="A3" s="87"/>
      <c r="B3" s="90"/>
      <c r="C3" s="87"/>
      <c r="D3" s="87"/>
      <c r="E3" s="87"/>
      <c r="F3" s="87"/>
      <c r="G3" s="87"/>
      <c r="H3" s="87"/>
      <c r="I3" s="87"/>
      <c r="J3" s="87"/>
      <c r="K3" s="87"/>
      <c r="L3" s="87"/>
      <c r="M3" s="87"/>
      <c r="N3" s="87"/>
      <c r="O3" s="87"/>
      <c r="P3" s="87"/>
      <c r="Q3" s="87"/>
      <c r="R3" s="87"/>
      <c r="S3" s="87"/>
      <c r="T3" s="87"/>
    </row>
    <row r="4" spans="1:20" ht="23.25">
      <c r="A4" s="87"/>
      <c r="B4" s="98" t="s">
        <v>0</v>
      </c>
      <c r="C4" s="98"/>
      <c r="D4" s="87"/>
      <c r="E4" s="87"/>
      <c r="F4" s="87"/>
      <c r="G4" s="87"/>
      <c r="H4" s="87"/>
      <c r="I4" s="87"/>
      <c r="J4" s="87"/>
      <c r="K4" s="87"/>
      <c r="L4" s="87"/>
      <c r="M4" s="87"/>
      <c r="N4" s="87"/>
      <c r="O4" s="87"/>
      <c r="P4" s="87"/>
      <c r="Q4" s="87"/>
      <c r="R4" s="87"/>
      <c r="S4" s="87"/>
      <c r="T4" s="87"/>
    </row>
    <row r="5" spans="1:20" ht="23.25">
      <c r="A5" s="87"/>
      <c r="B5" s="98" t="s">
        <v>1</v>
      </c>
      <c r="C5" s="98"/>
      <c r="D5" s="87"/>
      <c r="E5" s="87"/>
      <c r="F5" s="87"/>
      <c r="G5" s="87"/>
      <c r="H5" s="87"/>
      <c r="I5" s="87"/>
      <c r="J5" s="87"/>
      <c r="K5" s="87"/>
      <c r="L5" s="87"/>
      <c r="M5" s="87"/>
      <c r="N5" s="87"/>
      <c r="O5" s="87"/>
      <c r="P5" s="87"/>
      <c r="Q5" s="87"/>
      <c r="R5" s="87"/>
      <c r="S5" s="87"/>
      <c r="T5" s="87"/>
    </row>
    <row r="6" spans="1:20" ht="15.75">
      <c r="A6" s="87"/>
      <c r="B6" s="87"/>
      <c r="C6" s="87"/>
      <c r="D6" s="87"/>
      <c r="E6" s="87"/>
      <c r="F6" s="87"/>
      <c r="G6" s="87"/>
      <c r="H6" s="87"/>
      <c r="I6" s="87"/>
      <c r="J6" s="87"/>
      <c r="K6" s="87"/>
      <c r="L6" s="87"/>
      <c r="M6" s="87"/>
      <c r="N6" s="87"/>
      <c r="O6" s="87"/>
      <c r="P6" s="87"/>
      <c r="Q6" s="87"/>
      <c r="R6" s="87"/>
      <c r="S6" s="87"/>
      <c r="T6" s="87"/>
    </row>
    <row r="7" spans="1:20" ht="15.75">
      <c r="A7" s="87"/>
      <c r="B7" s="87">
        <v>1</v>
      </c>
      <c r="C7" s="87" t="s">
        <v>2</v>
      </c>
      <c r="D7" s="87"/>
      <c r="E7" s="87"/>
      <c r="F7" s="87"/>
      <c r="G7" s="87"/>
      <c r="H7" s="87"/>
      <c r="I7" s="87"/>
      <c r="J7" s="87"/>
      <c r="K7" s="87"/>
      <c r="L7" s="87"/>
      <c r="M7" s="87"/>
      <c r="N7" s="87"/>
      <c r="O7" s="87"/>
      <c r="P7" s="87"/>
      <c r="Q7" s="87"/>
      <c r="R7" s="87"/>
      <c r="S7" s="87"/>
      <c r="T7" s="87"/>
    </row>
    <row r="8" spans="1:20" ht="15.75">
      <c r="A8" s="87"/>
      <c r="B8" s="87">
        <v>2</v>
      </c>
      <c r="C8" s="87" t="s">
        <v>3</v>
      </c>
      <c r="D8" s="87"/>
      <c r="E8" s="87"/>
      <c r="F8" s="87"/>
      <c r="G8" s="87"/>
      <c r="H8" s="87"/>
      <c r="I8" s="87"/>
      <c r="J8" s="87"/>
      <c r="K8" s="87"/>
      <c r="L8" s="87"/>
      <c r="M8" s="87"/>
      <c r="N8" s="87"/>
      <c r="O8" s="87"/>
      <c r="P8" s="87"/>
      <c r="Q8" s="87"/>
      <c r="R8" s="87"/>
      <c r="S8" s="87"/>
      <c r="T8" s="87"/>
    </row>
    <row r="9" spans="1:20" ht="15.75">
      <c r="A9" s="87"/>
      <c r="B9" s="87">
        <v>3</v>
      </c>
      <c r="C9" s="87" t="s">
        <v>4</v>
      </c>
      <c r="D9" s="87"/>
      <c r="E9" s="87"/>
      <c r="F9" s="87"/>
      <c r="G9" s="87"/>
      <c r="H9" s="87"/>
      <c r="I9" s="87"/>
      <c r="J9" s="87"/>
      <c r="K9" s="87"/>
      <c r="L9" s="87"/>
      <c r="M9" s="87"/>
      <c r="N9" s="87"/>
      <c r="O9" s="87"/>
      <c r="P9" s="87"/>
      <c r="Q9" s="87"/>
      <c r="R9" s="87"/>
      <c r="S9" s="87"/>
      <c r="T9" s="87"/>
    </row>
    <row r="10" spans="1:20" ht="15.75">
      <c r="A10" s="87"/>
      <c r="B10" s="87">
        <v>4</v>
      </c>
      <c r="C10" s="87" t="s">
        <v>5</v>
      </c>
      <c r="D10" s="87"/>
      <c r="E10" s="87"/>
      <c r="F10" s="87"/>
      <c r="G10" s="87"/>
      <c r="H10" s="87"/>
      <c r="I10" s="87"/>
      <c r="J10" s="87"/>
      <c r="K10" s="87"/>
      <c r="L10" s="87"/>
      <c r="M10" s="87"/>
      <c r="N10" s="87"/>
      <c r="O10" s="87"/>
      <c r="P10" s="87"/>
      <c r="Q10" s="87"/>
      <c r="R10" s="87"/>
      <c r="S10" s="87"/>
      <c r="T10" s="87"/>
    </row>
    <row r="11" spans="1:20" ht="15.75">
      <c r="A11" s="87"/>
      <c r="B11" s="87">
        <v>5</v>
      </c>
      <c r="C11" s="87" t="s">
        <v>6</v>
      </c>
      <c r="D11" s="87"/>
      <c r="E11" s="87"/>
      <c r="F11" s="87"/>
      <c r="G11" s="87"/>
      <c r="H11" s="87"/>
      <c r="I11" s="87"/>
      <c r="J11" s="87"/>
      <c r="K11" s="87"/>
      <c r="L11" s="87"/>
      <c r="M11" s="87"/>
      <c r="N11" s="87"/>
      <c r="O11" s="87"/>
      <c r="P11" s="87"/>
      <c r="Q11" s="87"/>
      <c r="R11" s="87"/>
      <c r="S11" s="87"/>
      <c r="T11" s="87"/>
    </row>
    <row r="12" spans="1:20" ht="15.75">
      <c r="A12" s="87"/>
      <c r="B12" s="87">
        <v>6</v>
      </c>
      <c r="C12" s="87" t="s">
        <v>7</v>
      </c>
      <c r="D12" s="87"/>
      <c r="E12" s="87"/>
      <c r="F12" s="87"/>
      <c r="G12" s="87"/>
      <c r="H12" s="87"/>
      <c r="I12" s="87"/>
      <c r="J12" s="87"/>
      <c r="K12" s="87"/>
      <c r="L12" s="87"/>
      <c r="M12" s="87"/>
      <c r="N12" s="87"/>
      <c r="O12" s="87"/>
      <c r="P12" s="87"/>
      <c r="Q12" s="87"/>
      <c r="R12" s="87"/>
      <c r="S12" s="87"/>
      <c r="T12" s="87"/>
    </row>
    <row r="13" spans="1:20" ht="15.75">
      <c r="A13" s="87"/>
      <c r="B13" s="87">
        <v>7</v>
      </c>
      <c r="C13" s="87" t="s">
        <v>8</v>
      </c>
      <c r="D13" s="87"/>
      <c r="E13" s="87"/>
      <c r="F13" s="87"/>
      <c r="G13" s="87"/>
      <c r="H13" s="87"/>
      <c r="I13" s="87"/>
      <c r="J13" s="87"/>
      <c r="K13" s="87"/>
      <c r="L13" s="87"/>
      <c r="M13" s="87"/>
      <c r="N13" s="87"/>
      <c r="O13" s="87"/>
      <c r="P13" s="87"/>
      <c r="Q13" s="87"/>
      <c r="R13" s="87"/>
      <c r="S13" s="87"/>
      <c r="T13" s="87"/>
    </row>
    <row r="14" spans="1:20" ht="15.75">
      <c r="A14" s="87"/>
      <c r="B14" s="87"/>
      <c r="C14" s="87"/>
      <c r="D14" s="87"/>
      <c r="E14" s="87"/>
      <c r="F14" s="87"/>
      <c r="G14" s="87"/>
      <c r="H14" s="87"/>
      <c r="I14" s="87"/>
      <c r="J14" s="87"/>
      <c r="K14" s="87"/>
      <c r="L14" s="87"/>
      <c r="M14" s="87"/>
      <c r="N14" s="87"/>
      <c r="O14" s="87"/>
      <c r="P14" s="87"/>
      <c r="Q14" s="87"/>
      <c r="R14" s="87"/>
      <c r="S14" s="87"/>
      <c r="T14" s="87"/>
    </row>
    <row r="15" spans="1:20" ht="18.75">
      <c r="A15" s="87"/>
      <c r="B15" s="93" t="s">
        <v>9</v>
      </c>
      <c r="C15" s="91" t="s">
        <v>10</v>
      </c>
      <c r="D15" s="87"/>
      <c r="E15" s="87"/>
      <c r="F15" s="87"/>
      <c r="G15" s="87"/>
      <c r="H15" s="87"/>
      <c r="I15" s="87"/>
      <c r="J15" s="87"/>
      <c r="K15" s="87"/>
      <c r="L15" s="87"/>
    </row>
    <row r="16" spans="1:20" ht="19.5">
      <c r="A16" s="87"/>
      <c r="B16" s="87"/>
      <c r="C16" s="87"/>
      <c r="D16" s="92"/>
      <c r="E16" s="92"/>
      <c r="F16" s="92"/>
      <c r="G16" s="92"/>
      <c r="H16" s="92"/>
      <c r="I16" s="92"/>
      <c r="J16" s="92"/>
      <c r="K16" s="92"/>
      <c r="L16" s="92"/>
      <c r="M16" s="92"/>
      <c r="N16" s="92"/>
      <c r="O16" s="92"/>
      <c r="P16" s="87"/>
      <c r="Q16" s="87"/>
      <c r="R16" s="87"/>
      <c r="S16" s="87"/>
      <c r="T16" s="87"/>
    </row>
    <row r="17" spans="1:20" ht="19.5">
      <c r="A17" s="87"/>
      <c r="B17" s="87"/>
      <c r="C17" s="92" t="s">
        <v>11</v>
      </c>
      <c r="D17" s="92"/>
      <c r="E17" s="92"/>
      <c r="F17" s="92"/>
      <c r="G17" s="92"/>
      <c r="H17" s="92"/>
      <c r="I17" s="92"/>
      <c r="J17" s="92"/>
      <c r="K17" s="92"/>
      <c r="L17" s="92"/>
      <c r="M17" s="92"/>
      <c r="N17" s="87"/>
      <c r="O17" s="87"/>
      <c r="P17" s="87"/>
      <c r="Q17" s="87"/>
      <c r="R17" s="87"/>
      <c r="S17" s="87"/>
      <c r="T17" s="87"/>
    </row>
  </sheetData>
  <mergeCells count="4">
    <mergeCell ref="B1:C1"/>
    <mergeCell ref="B2:C2"/>
    <mergeCell ref="B4:C4"/>
    <mergeCell ref="B5:C5"/>
  </mergeCells>
  <hyperlinks>
    <hyperlink ref="B15" location="'5. Cost Proposal_Cloud'!A1" display="Tab 5." xr:uid="{9A4410D6-2697-47D1-92C7-06B3F3F4E15D}"/>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B90FD-9F60-48AC-BC29-3489E3E7C098}">
  <sheetPr>
    <tabColor rgb="FFFFC000"/>
    <pageSetUpPr fitToPage="1"/>
  </sheetPr>
  <dimension ref="B1:Y100"/>
  <sheetViews>
    <sheetView showGridLines="0" tabSelected="1" zoomScale="67" zoomScaleNormal="70" workbookViewId="0">
      <selection activeCell="D5" sqref="D5"/>
    </sheetView>
  </sheetViews>
  <sheetFormatPr defaultColWidth="11.42578125" defaultRowHeight="0" customHeight="1" zeroHeight="1"/>
  <cols>
    <col min="1" max="1" width="2.85546875" style="2" customWidth="1"/>
    <col min="2" max="2" width="5.28515625" style="2" customWidth="1"/>
    <col min="3" max="3" width="76.85546875" style="2" customWidth="1"/>
    <col min="4" max="4" width="28.85546875" style="2" customWidth="1"/>
    <col min="5" max="5" width="16.85546875" style="2" customWidth="1"/>
    <col min="6" max="6" width="27.42578125" style="2" customWidth="1"/>
    <col min="7" max="7" width="16.85546875" style="2" customWidth="1"/>
    <col min="8" max="8" width="21.7109375" style="2" customWidth="1"/>
    <col min="9" max="17" width="16.85546875" style="2" customWidth="1"/>
    <col min="18" max="18" width="11.42578125" style="2" customWidth="1"/>
    <col min="19" max="19" width="11.7109375" style="2" customWidth="1"/>
    <col min="20" max="20" width="11.140625" style="2" customWidth="1"/>
    <col min="21" max="21" width="15.28515625" style="2" customWidth="1"/>
    <col min="22" max="22" width="13.28515625" style="2" customWidth="1"/>
    <col min="23" max="16384" width="11.42578125" style="2"/>
  </cols>
  <sheetData>
    <row r="1" spans="2:22" ht="36.950000000000003" customHeight="1">
      <c r="B1" s="1" t="s">
        <v>82</v>
      </c>
      <c r="C1" s="1"/>
    </row>
    <row r="2" spans="2:22" ht="35.1" customHeight="1" thickBot="1">
      <c r="B2" s="106" t="s">
        <v>72</v>
      </c>
      <c r="C2" s="1"/>
    </row>
    <row r="3" spans="2:22" ht="33.75" customHeight="1">
      <c r="B3" s="100" t="s">
        <v>70</v>
      </c>
      <c r="C3" s="104"/>
      <c r="D3" s="104"/>
      <c r="E3" s="104"/>
      <c r="F3" s="104"/>
      <c r="G3" s="104"/>
      <c r="H3" s="104"/>
      <c r="I3" s="104"/>
      <c r="J3" s="104"/>
      <c r="K3" s="104"/>
      <c r="L3" s="104"/>
      <c r="M3" s="104"/>
      <c r="N3" s="104"/>
      <c r="O3" s="104"/>
      <c r="P3" s="104"/>
      <c r="Q3" s="104"/>
      <c r="R3" s="104"/>
      <c r="S3" s="104"/>
      <c r="T3" s="104"/>
      <c r="U3" s="104"/>
      <c r="V3" s="105"/>
    </row>
    <row r="4" spans="2:22" ht="27" customHeight="1">
      <c r="B4" s="3"/>
      <c r="C4" s="4" t="s">
        <v>12</v>
      </c>
      <c r="D4" s="5"/>
      <c r="E4" s="5"/>
      <c r="F4" s="5"/>
      <c r="G4" s="5"/>
      <c r="H4" s="5"/>
      <c r="I4" s="5"/>
      <c r="J4" s="5"/>
      <c r="K4" s="5"/>
      <c r="L4" s="5"/>
      <c r="M4" s="5"/>
      <c r="N4" s="5"/>
      <c r="O4" s="5"/>
      <c r="P4" s="5"/>
      <c r="Q4" s="5"/>
      <c r="R4" s="5"/>
      <c r="S4" s="5"/>
      <c r="T4" s="5"/>
      <c r="U4" s="5"/>
      <c r="V4" s="5"/>
    </row>
    <row r="5" spans="2:22" ht="78" customHeight="1">
      <c r="B5" s="6" t="s">
        <v>13</v>
      </c>
      <c r="C5" s="7" t="s">
        <v>14</v>
      </c>
      <c r="D5" s="8" t="s">
        <v>15</v>
      </c>
      <c r="E5" s="8" t="s">
        <v>16</v>
      </c>
      <c r="F5" s="8" t="s">
        <v>17</v>
      </c>
      <c r="G5" s="8" t="s">
        <v>18</v>
      </c>
      <c r="H5" s="8" t="s">
        <v>19</v>
      </c>
      <c r="I5" s="8" t="s">
        <v>20</v>
      </c>
      <c r="J5" s="8" t="s">
        <v>21</v>
      </c>
      <c r="K5" s="8" t="s">
        <v>22</v>
      </c>
      <c r="L5" s="8" t="s">
        <v>23</v>
      </c>
      <c r="M5" s="8" t="s">
        <v>24</v>
      </c>
      <c r="N5" s="8" t="s">
        <v>25</v>
      </c>
      <c r="O5" s="8" t="s">
        <v>26</v>
      </c>
      <c r="P5" s="8" t="s">
        <v>27</v>
      </c>
      <c r="Q5" s="8" t="s">
        <v>28</v>
      </c>
      <c r="R5" s="8" t="s">
        <v>29</v>
      </c>
      <c r="S5" s="8" t="s">
        <v>30</v>
      </c>
      <c r="T5" s="8" t="s">
        <v>31</v>
      </c>
      <c r="U5" s="8" t="s">
        <v>32</v>
      </c>
      <c r="V5" s="8" t="s">
        <v>33</v>
      </c>
    </row>
    <row r="6" spans="2:22" s="15" customFormat="1" ht="44.25" customHeight="1">
      <c r="B6" s="9">
        <v>1</v>
      </c>
      <c r="C6" s="10" t="s">
        <v>34</v>
      </c>
      <c r="D6" s="11"/>
      <c r="E6" s="11"/>
      <c r="F6" s="11"/>
      <c r="G6" s="12"/>
      <c r="H6" s="12"/>
      <c r="I6" s="12"/>
      <c r="J6" s="13"/>
      <c r="K6" s="12"/>
      <c r="L6" s="12"/>
      <c r="M6" s="13"/>
      <c r="N6" s="12"/>
      <c r="O6" s="12"/>
      <c r="P6" s="13"/>
      <c r="Q6" s="12"/>
      <c r="R6" s="12"/>
      <c r="S6" s="13"/>
      <c r="T6" s="12"/>
      <c r="U6" s="12"/>
      <c r="V6" s="14"/>
    </row>
    <row r="7" spans="2:22" s="15" customFormat="1" ht="32.1" customHeight="1">
      <c r="B7" s="16">
        <v>1.1000000000000001</v>
      </c>
      <c r="C7" s="17"/>
      <c r="D7" s="18"/>
      <c r="E7" s="18"/>
      <c r="F7" s="18"/>
      <c r="G7" s="19"/>
      <c r="H7" s="20"/>
      <c r="I7" s="20"/>
      <c r="J7" s="21">
        <f>H7*G7-I7</f>
        <v>0</v>
      </c>
      <c r="K7" s="20"/>
      <c r="L7" s="20"/>
      <c r="M7" s="21">
        <f>K7*G7-L7</f>
        <v>0</v>
      </c>
      <c r="N7" s="20"/>
      <c r="O7" s="20"/>
      <c r="P7" s="21">
        <f>N7*G7-O7</f>
        <v>0</v>
      </c>
      <c r="Q7" s="20"/>
      <c r="R7" s="20"/>
      <c r="S7" s="21">
        <f>Q7*G7-R7</f>
        <v>0</v>
      </c>
      <c r="T7" s="20"/>
      <c r="U7" s="22"/>
      <c r="V7" s="23">
        <f>T7*G7-U7</f>
        <v>0</v>
      </c>
    </row>
    <row r="8" spans="2:22" s="15" customFormat="1" ht="32.1" customHeight="1">
      <c r="B8" s="16">
        <v>1.2</v>
      </c>
      <c r="C8" s="17"/>
      <c r="D8" s="18"/>
      <c r="E8" s="18"/>
      <c r="F8" s="18"/>
      <c r="G8" s="19"/>
      <c r="H8" s="20"/>
      <c r="I8" s="20"/>
      <c r="J8" s="21">
        <f>H8*G8-I8</f>
        <v>0</v>
      </c>
      <c r="K8" s="20"/>
      <c r="L8" s="20"/>
      <c r="M8" s="21">
        <f>K8*G8-L8</f>
        <v>0</v>
      </c>
      <c r="N8" s="20"/>
      <c r="O8" s="20"/>
      <c r="P8" s="21">
        <f>N8*G8-O8</f>
        <v>0</v>
      </c>
      <c r="Q8" s="20"/>
      <c r="R8" s="20"/>
      <c r="S8" s="21">
        <f>Q8*G8-R8</f>
        <v>0</v>
      </c>
      <c r="T8" s="20"/>
      <c r="U8" s="22"/>
      <c r="V8" s="23">
        <f>T8*G8-U8</f>
        <v>0</v>
      </c>
    </row>
    <row r="9" spans="2:22" s="15" customFormat="1" ht="32.1" customHeight="1">
      <c r="B9" s="16">
        <v>1.3</v>
      </c>
      <c r="C9" s="17"/>
      <c r="D9" s="18"/>
      <c r="E9" s="18"/>
      <c r="F9" s="18"/>
      <c r="G9" s="19"/>
      <c r="H9" s="20"/>
      <c r="I9" s="20"/>
      <c r="J9" s="21">
        <f>H9*G9-I9</f>
        <v>0</v>
      </c>
      <c r="K9" s="20"/>
      <c r="L9" s="20"/>
      <c r="M9" s="21">
        <f>K9*G9-L9</f>
        <v>0</v>
      </c>
      <c r="N9" s="20"/>
      <c r="O9" s="20"/>
      <c r="P9" s="21">
        <f>N9*G9-O9</f>
        <v>0</v>
      </c>
      <c r="Q9" s="20"/>
      <c r="R9" s="20"/>
      <c r="S9" s="21">
        <f>Q9*G9-R9</f>
        <v>0</v>
      </c>
      <c r="T9" s="20"/>
      <c r="U9" s="22"/>
      <c r="V9" s="23">
        <f>T9*G9-U9</f>
        <v>0</v>
      </c>
    </row>
    <row r="10" spans="2:22" s="15" customFormat="1" ht="32.1" customHeight="1">
      <c r="B10" s="16">
        <v>1.4</v>
      </c>
      <c r="C10" s="17"/>
      <c r="D10" s="18"/>
      <c r="E10" s="18"/>
      <c r="F10" s="18"/>
      <c r="G10" s="19"/>
      <c r="H10" s="20"/>
      <c r="I10" s="20"/>
      <c r="J10" s="21">
        <f>H10*G10-I10</f>
        <v>0</v>
      </c>
      <c r="K10" s="20"/>
      <c r="L10" s="20"/>
      <c r="M10" s="21">
        <f>K10*G10-L10</f>
        <v>0</v>
      </c>
      <c r="N10" s="20"/>
      <c r="O10" s="20"/>
      <c r="P10" s="21">
        <f>N10*G10-O10</f>
        <v>0</v>
      </c>
      <c r="Q10" s="20"/>
      <c r="R10" s="20"/>
      <c r="S10" s="21">
        <f>Q10*G10-R10</f>
        <v>0</v>
      </c>
      <c r="T10" s="20"/>
      <c r="U10" s="22"/>
      <c r="V10" s="23">
        <f>T10*G10-U10</f>
        <v>0</v>
      </c>
    </row>
    <row r="11" spans="2:22" s="15" customFormat="1" ht="32.1" customHeight="1">
      <c r="B11" s="16">
        <v>1.5</v>
      </c>
      <c r="C11" s="17"/>
      <c r="D11" s="18"/>
      <c r="E11" s="18"/>
      <c r="F11" s="18"/>
      <c r="G11" s="19"/>
      <c r="H11" s="20"/>
      <c r="I11" s="20"/>
      <c r="J11" s="21">
        <f>H11*G11-I11</f>
        <v>0</v>
      </c>
      <c r="K11" s="20"/>
      <c r="L11" s="20"/>
      <c r="M11" s="21">
        <f>K11*G11-L11</f>
        <v>0</v>
      </c>
      <c r="N11" s="20"/>
      <c r="O11" s="20"/>
      <c r="P11" s="21">
        <f>N11*G11-O11</f>
        <v>0</v>
      </c>
      <c r="Q11" s="20"/>
      <c r="R11" s="20"/>
      <c r="S11" s="21">
        <f>Q11*G11-R11</f>
        <v>0</v>
      </c>
      <c r="T11" s="20"/>
      <c r="U11" s="22"/>
      <c r="V11" s="23">
        <f>T11*G11-U11</f>
        <v>0</v>
      </c>
    </row>
    <row r="12" spans="2:22" s="15" customFormat="1" ht="32.1" customHeight="1">
      <c r="B12" s="9">
        <v>2</v>
      </c>
      <c r="C12" s="11" t="s">
        <v>35</v>
      </c>
      <c r="D12" s="24"/>
      <c r="E12" s="24"/>
      <c r="F12" s="24"/>
      <c r="G12" s="25"/>
      <c r="H12" s="26"/>
      <c r="I12" s="26"/>
      <c r="J12" s="26"/>
      <c r="K12" s="26"/>
      <c r="L12" s="26"/>
      <c r="M12" s="26"/>
      <c r="N12" s="26"/>
      <c r="O12" s="26"/>
      <c r="P12" s="26"/>
      <c r="Q12" s="26"/>
      <c r="R12" s="26"/>
      <c r="S12" s="26"/>
      <c r="T12" s="26"/>
      <c r="U12" s="26"/>
      <c r="V12" s="27"/>
    </row>
    <row r="13" spans="2:22" s="15" customFormat="1" ht="32.1" customHeight="1">
      <c r="B13" s="16">
        <v>2.1</v>
      </c>
      <c r="C13" s="28"/>
      <c r="D13" s="18"/>
      <c r="E13" s="18"/>
      <c r="F13" s="18"/>
      <c r="G13" s="19"/>
      <c r="H13" s="20"/>
      <c r="I13" s="20"/>
      <c r="J13" s="21">
        <f>H13*G13-I13</f>
        <v>0</v>
      </c>
      <c r="K13" s="20"/>
      <c r="L13" s="20"/>
      <c r="M13" s="21">
        <f>K13*G13-L13</f>
        <v>0</v>
      </c>
      <c r="N13" s="20"/>
      <c r="O13" s="20"/>
      <c r="P13" s="21">
        <f>N13*G13-O13</f>
        <v>0</v>
      </c>
      <c r="Q13" s="20"/>
      <c r="R13" s="20"/>
      <c r="S13" s="21">
        <f>Q13*G13-R13</f>
        <v>0</v>
      </c>
      <c r="T13" s="20"/>
      <c r="U13" s="22"/>
      <c r="V13" s="23">
        <f>T13*G13-U13</f>
        <v>0</v>
      </c>
    </row>
    <row r="14" spans="2:22" s="15" customFormat="1" ht="32.1" customHeight="1">
      <c r="B14" s="16">
        <v>2.2000000000000002</v>
      </c>
      <c r="C14" s="28"/>
      <c r="D14" s="18"/>
      <c r="E14" s="18"/>
      <c r="F14" s="18"/>
      <c r="G14" s="19"/>
      <c r="H14" s="20"/>
      <c r="I14" s="20"/>
      <c r="J14" s="21">
        <f>H14*G14-I14</f>
        <v>0</v>
      </c>
      <c r="K14" s="20"/>
      <c r="L14" s="20"/>
      <c r="M14" s="21">
        <f>K14*G14-L14</f>
        <v>0</v>
      </c>
      <c r="N14" s="20"/>
      <c r="O14" s="20"/>
      <c r="P14" s="21">
        <f>N14*G14-O14</f>
        <v>0</v>
      </c>
      <c r="Q14" s="20"/>
      <c r="R14" s="20"/>
      <c r="S14" s="21">
        <f>Q14*G14-R14</f>
        <v>0</v>
      </c>
      <c r="T14" s="20"/>
      <c r="U14" s="22"/>
      <c r="V14" s="23">
        <f>T14*G14-U14</f>
        <v>0</v>
      </c>
    </row>
    <row r="15" spans="2:22" s="15" customFormat="1" ht="32.1" customHeight="1">
      <c r="B15" s="9">
        <v>3</v>
      </c>
      <c r="C15" s="11" t="s">
        <v>36</v>
      </c>
      <c r="D15" s="24"/>
      <c r="E15" s="24"/>
      <c r="F15" s="24"/>
      <c r="G15" s="25"/>
      <c r="H15" s="26"/>
      <c r="I15" s="26"/>
      <c r="J15" s="26"/>
      <c r="K15" s="26"/>
      <c r="L15" s="26"/>
      <c r="M15" s="26"/>
      <c r="N15" s="26"/>
      <c r="O15" s="26"/>
      <c r="P15" s="26"/>
      <c r="Q15" s="26"/>
      <c r="R15" s="26"/>
      <c r="S15" s="26"/>
      <c r="T15" s="26"/>
      <c r="U15" s="26"/>
      <c r="V15" s="27"/>
    </row>
    <row r="16" spans="2:22" s="15" customFormat="1" ht="32.1" customHeight="1">
      <c r="B16" s="16">
        <v>3.1</v>
      </c>
      <c r="C16" s="17"/>
      <c r="D16" s="18"/>
      <c r="E16" s="18"/>
      <c r="F16" s="18"/>
      <c r="G16" s="19"/>
      <c r="H16" s="20"/>
      <c r="I16" s="20"/>
      <c r="J16" s="21">
        <f>H16*G16-I16</f>
        <v>0</v>
      </c>
      <c r="K16" s="20"/>
      <c r="L16" s="20"/>
      <c r="M16" s="21">
        <f>K16*G16-L16</f>
        <v>0</v>
      </c>
      <c r="N16" s="20"/>
      <c r="O16" s="20"/>
      <c r="P16" s="21">
        <f>N16*G16-O16</f>
        <v>0</v>
      </c>
      <c r="Q16" s="20"/>
      <c r="R16" s="20"/>
      <c r="S16" s="21">
        <f>Q16*G16-R16</f>
        <v>0</v>
      </c>
      <c r="T16" s="20"/>
      <c r="U16" s="22"/>
      <c r="V16" s="23">
        <f>T16*G16-U16</f>
        <v>0</v>
      </c>
    </row>
    <row r="17" spans="2:25" s="15" customFormat="1" ht="32.1" customHeight="1">
      <c r="B17" s="16">
        <v>3.2</v>
      </c>
      <c r="C17" s="17"/>
      <c r="D17" s="18"/>
      <c r="E17" s="18"/>
      <c r="F17" s="18"/>
      <c r="G17" s="19"/>
      <c r="H17" s="20"/>
      <c r="I17" s="20"/>
      <c r="J17" s="21">
        <f>H17*G17-I17</f>
        <v>0</v>
      </c>
      <c r="K17" s="20"/>
      <c r="L17" s="20"/>
      <c r="M17" s="21">
        <f>K17*G17-L17</f>
        <v>0</v>
      </c>
      <c r="N17" s="20"/>
      <c r="O17" s="20"/>
      <c r="P17" s="21">
        <f>N17*G17-O17</f>
        <v>0</v>
      </c>
      <c r="Q17" s="20"/>
      <c r="R17" s="20"/>
      <c r="S17" s="21">
        <f>Q17*G17-R17</f>
        <v>0</v>
      </c>
      <c r="T17" s="20"/>
      <c r="U17" s="22"/>
      <c r="V17" s="23">
        <f>T17*G17-U17</f>
        <v>0</v>
      </c>
    </row>
    <row r="18" spans="2:25" s="15" customFormat="1" ht="32.1" customHeight="1">
      <c r="B18" s="9">
        <v>4</v>
      </c>
      <c r="C18" s="11" t="s">
        <v>37</v>
      </c>
      <c r="D18" s="24"/>
      <c r="E18" s="24"/>
      <c r="F18" s="24"/>
      <c r="G18" s="25"/>
      <c r="H18" s="26"/>
      <c r="I18" s="26"/>
      <c r="J18" s="26"/>
      <c r="K18" s="26"/>
      <c r="L18" s="26"/>
      <c r="M18" s="26"/>
      <c r="N18" s="26"/>
      <c r="O18" s="26"/>
      <c r="P18" s="26"/>
      <c r="Q18" s="26"/>
      <c r="R18" s="26"/>
      <c r="S18" s="26"/>
      <c r="T18" s="26"/>
      <c r="U18" s="26"/>
      <c r="V18" s="27"/>
    </row>
    <row r="19" spans="2:25" s="15" customFormat="1" ht="32.1" customHeight="1">
      <c r="B19" s="16">
        <v>4.0999999999999996</v>
      </c>
      <c r="C19" s="29"/>
      <c r="D19" s="18"/>
      <c r="E19" s="18"/>
      <c r="F19" s="18"/>
      <c r="G19" s="19"/>
      <c r="H19" s="20"/>
      <c r="I19" s="20"/>
      <c r="J19" s="21">
        <f>H19*G19-I19</f>
        <v>0</v>
      </c>
      <c r="K19" s="20"/>
      <c r="L19" s="20"/>
      <c r="M19" s="21">
        <f>K19*G19-L19</f>
        <v>0</v>
      </c>
      <c r="N19" s="20"/>
      <c r="O19" s="20"/>
      <c r="P19" s="21">
        <f>N19*G19-O19</f>
        <v>0</v>
      </c>
      <c r="Q19" s="20"/>
      <c r="R19" s="20"/>
      <c r="S19" s="21">
        <f>Q19*G19-R19</f>
        <v>0</v>
      </c>
      <c r="T19" s="20"/>
      <c r="U19" s="22"/>
      <c r="V19" s="23">
        <f>T19*G19-U19</f>
        <v>0</v>
      </c>
    </row>
    <row r="20" spans="2:25" s="15" customFormat="1" ht="32.1" customHeight="1">
      <c r="B20" s="16">
        <v>4.2</v>
      </c>
      <c r="C20" s="29"/>
      <c r="D20" s="18"/>
      <c r="E20" s="18"/>
      <c r="F20" s="18"/>
      <c r="G20" s="19"/>
      <c r="H20" s="20"/>
      <c r="I20" s="20"/>
      <c r="J20" s="21">
        <f>H20*G20-I20</f>
        <v>0</v>
      </c>
      <c r="K20" s="20"/>
      <c r="L20" s="20"/>
      <c r="M20" s="21">
        <f>K20*G20-L20</f>
        <v>0</v>
      </c>
      <c r="N20" s="20"/>
      <c r="O20" s="20"/>
      <c r="P20" s="21">
        <f>N20*G20-O20</f>
        <v>0</v>
      </c>
      <c r="Q20" s="20"/>
      <c r="R20" s="20"/>
      <c r="S20" s="21">
        <f>Q20*G20-R20</f>
        <v>0</v>
      </c>
      <c r="T20" s="20"/>
      <c r="U20" s="22"/>
      <c r="V20" s="23">
        <f>T20*G20-U20</f>
        <v>0</v>
      </c>
    </row>
    <row r="21" spans="2:25" s="15" customFormat="1" ht="32.1" customHeight="1">
      <c r="B21" s="9">
        <v>5</v>
      </c>
      <c r="C21" s="11" t="s">
        <v>38</v>
      </c>
      <c r="D21" s="24"/>
      <c r="E21" s="24"/>
      <c r="F21" s="24"/>
      <c r="G21" s="25"/>
      <c r="H21" s="26"/>
      <c r="I21" s="26"/>
      <c r="J21" s="26"/>
      <c r="K21" s="26"/>
      <c r="L21" s="26"/>
      <c r="M21" s="26"/>
      <c r="N21" s="26"/>
      <c r="O21" s="26"/>
      <c r="P21" s="26"/>
      <c r="Q21" s="26"/>
      <c r="R21" s="26"/>
      <c r="S21" s="26"/>
      <c r="T21" s="26"/>
      <c r="U21" s="26"/>
      <c r="V21" s="27"/>
    </row>
    <row r="22" spans="2:25" s="15" customFormat="1" ht="32.1" customHeight="1">
      <c r="B22" s="16">
        <v>5.0999999999999996</v>
      </c>
      <c r="C22" s="17"/>
      <c r="D22" s="18"/>
      <c r="E22" s="18"/>
      <c r="F22" s="18"/>
      <c r="G22" s="19"/>
      <c r="H22" s="20"/>
      <c r="I22" s="20"/>
      <c r="J22" s="21">
        <f>H22*G22-I22</f>
        <v>0</v>
      </c>
      <c r="K22" s="20"/>
      <c r="L22" s="20"/>
      <c r="M22" s="21">
        <f>K22*G22-L22</f>
        <v>0</v>
      </c>
      <c r="N22" s="20"/>
      <c r="O22" s="20"/>
      <c r="P22" s="21">
        <f>N22*G22-O22</f>
        <v>0</v>
      </c>
      <c r="Q22" s="20"/>
      <c r="R22" s="20"/>
      <c r="S22" s="21">
        <f>Q22*G22-R22</f>
        <v>0</v>
      </c>
      <c r="T22" s="20"/>
      <c r="U22" s="22"/>
      <c r="V22" s="23">
        <f>T22*G22-U22</f>
        <v>0</v>
      </c>
    </row>
    <row r="23" spans="2:25" s="15" customFormat="1" ht="32.1" customHeight="1">
      <c r="B23" s="16">
        <v>5.2</v>
      </c>
      <c r="C23" s="28"/>
      <c r="D23" s="18"/>
      <c r="E23" s="18"/>
      <c r="F23" s="18"/>
      <c r="G23" s="19"/>
      <c r="H23" s="20"/>
      <c r="I23" s="20"/>
      <c r="J23" s="21">
        <f>H23*G23-I23</f>
        <v>0</v>
      </c>
      <c r="K23" s="20"/>
      <c r="L23" s="20"/>
      <c r="M23" s="21">
        <f>K23*G23-L23</f>
        <v>0</v>
      </c>
      <c r="N23" s="20"/>
      <c r="O23" s="20"/>
      <c r="P23" s="21">
        <f>N23*G23-O23</f>
        <v>0</v>
      </c>
      <c r="Q23" s="20"/>
      <c r="R23" s="20"/>
      <c r="S23" s="21">
        <f>Q23*G23-R23</f>
        <v>0</v>
      </c>
      <c r="T23" s="20"/>
      <c r="U23" s="22"/>
      <c r="V23" s="23">
        <f>T23*G23-U23</f>
        <v>0</v>
      </c>
    </row>
    <row r="24" spans="2:25" s="15" customFormat="1" ht="32.1" customHeight="1">
      <c r="B24" s="9">
        <v>6</v>
      </c>
      <c r="C24" s="11" t="s">
        <v>39</v>
      </c>
      <c r="D24" s="24"/>
      <c r="E24" s="24"/>
      <c r="F24" s="24"/>
      <c r="G24" s="25"/>
      <c r="H24" s="26"/>
      <c r="I24" s="26"/>
      <c r="J24" s="26"/>
      <c r="K24" s="26"/>
      <c r="L24" s="26"/>
      <c r="M24" s="26"/>
      <c r="N24" s="26"/>
      <c r="O24" s="26"/>
      <c r="P24" s="26"/>
      <c r="Q24" s="26"/>
      <c r="R24" s="26"/>
      <c r="S24" s="26"/>
      <c r="T24" s="26"/>
      <c r="U24" s="26"/>
      <c r="V24" s="27"/>
    </row>
    <row r="25" spans="2:25" s="15" customFormat="1" ht="32.1" customHeight="1">
      <c r="B25" s="16">
        <v>6.1</v>
      </c>
      <c r="C25" s="17"/>
      <c r="D25" s="18"/>
      <c r="E25" s="18"/>
      <c r="F25" s="18"/>
      <c r="G25" s="19"/>
      <c r="H25" s="20"/>
      <c r="I25" s="20"/>
      <c r="J25" s="21">
        <f>H25*G25-I25</f>
        <v>0</v>
      </c>
      <c r="K25" s="20"/>
      <c r="L25" s="20"/>
      <c r="M25" s="21">
        <f>K25*G25-L25</f>
        <v>0</v>
      </c>
      <c r="N25" s="20"/>
      <c r="O25" s="20"/>
      <c r="P25" s="21">
        <f>N25*G25-O25</f>
        <v>0</v>
      </c>
      <c r="Q25" s="20"/>
      <c r="R25" s="20"/>
      <c r="S25" s="21">
        <f>Q25*G25-R25</f>
        <v>0</v>
      </c>
      <c r="T25" s="20"/>
      <c r="U25" s="22"/>
      <c r="V25" s="23">
        <f>T25*G25-U25</f>
        <v>0</v>
      </c>
    </row>
    <row r="26" spans="2:25" s="15" customFormat="1" ht="32.1" customHeight="1">
      <c r="B26" s="16">
        <v>6.2</v>
      </c>
      <c r="C26" s="28"/>
      <c r="D26" s="18"/>
      <c r="E26" s="18"/>
      <c r="F26" s="18"/>
      <c r="G26" s="19"/>
      <c r="H26" s="20"/>
      <c r="I26" s="20"/>
      <c r="J26" s="21">
        <f>H26*G26-I26</f>
        <v>0</v>
      </c>
      <c r="K26" s="20"/>
      <c r="L26" s="20"/>
      <c r="M26" s="21">
        <f>K26*G26-L26</f>
        <v>0</v>
      </c>
      <c r="N26" s="20"/>
      <c r="O26" s="20"/>
      <c r="P26" s="21">
        <f>N26*G26-O26</f>
        <v>0</v>
      </c>
      <c r="Q26" s="20"/>
      <c r="R26" s="20"/>
      <c r="S26" s="21">
        <f>Q26*G26-R26</f>
        <v>0</v>
      </c>
      <c r="T26" s="20"/>
      <c r="U26" s="22"/>
      <c r="V26" s="23">
        <f>T26*G26-U26</f>
        <v>0</v>
      </c>
    </row>
    <row r="27" spans="2:25" ht="32.1" customHeight="1">
      <c r="B27" s="6"/>
      <c r="C27" s="30"/>
      <c r="D27" s="8"/>
      <c r="E27" s="8"/>
      <c r="F27" s="8"/>
      <c r="G27" s="31"/>
      <c r="H27" s="31" t="s">
        <v>40</v>
      </c>
      <c r="I27" s="32"/>
      <c r="J27" s="33">
        <f>SUM(J6:J26)</f>
        <v>0</v>
      </c>
      <c r="K27" s="32"/>
      <c r="L27" s="32"/>
      <c r="M27" s="33">
        <f>SUM(M6:M26)</f>
        <v>0</v>
      </c>
      <c r="N27" s="32"/>
      <c r="O27" s="32"/>
      <c r="P27" s="33">
        <f>SUM(P6:P26)</f>
        <v>0</v>
      </c>
      <c r="Q27" s="32"/>
      <c r="R27" s="32"/>
      <c r="S27" s="33">
        <f>SUM(S6:S26)</f>
        <v>0</v>
      </c>
      <c r="T27" s="32"/>
      <c r="U27" s="32"/>
      <c r="V27" s="34">
        <f>SUM(V6:V26)</f>
        <v>0</v>
      </c>
      <c r="W27" s="15"/>
      <c r="X27" s="15"/>
      <c r="Y27" s="15"/>
    </row>
    <row r="28" spans="2:25" ht="39" customHeight="1">
      <c r="C28" s="35"/>
      <c r="R28" s="15"/>
      <c r="S28" s="15"/>
      <c r="T28" s="15"/>
    </row>
    <row r="29" spans="2:25" ht="21.75" customHeight="1" thickBot="1">
      <c r="B29" s="107" t="s">
        <v>73</v>
      </c>
      <c r="H29" s="15"/>
      <c r="R29" s="15"/>
      <c r="S29" s="15"/>
      <c r="T29" s="15"/>
    </row>
    <row r="30" spans="2:25" ht="32.1" customHeight="1">
      <c r="B30" s="100" t="s">
        <v>80</v>
      </c>
      <c r="C30" s="101"/>
      <c r="D30" s="102"/>
      <c r="E30" s="43"/>
      <c r="F30" s="43"/>
      <c r="G30" s="43"/>
      <c r="H30" s="15"/>
      <c r="R30" s="15"/>
      <c r="S30" s="15"/>
      <c r="T30" s="15"/>
    </row>
    <row r="31" spans="2:25" ht="51.95" customHeight="1">
      <c r="B31" s="36"/>
      <c r="C31" s="44" t="s">
        <v>41</v>
      </c>
      <c r="D31" s="38"/>
      <c r="E31" s="43"/>
      <c r="F31" s="43"/>
      <c r="G31" s="43"/>
      <c r="Q31" s="15"/>
      <c r="R31" s="15"/>
      <c r="S31" s="15"/>
    </row>
    <row r="32" spans="2:25" s="15" customFormat="1" ht="32.1" customHeight="1">
      <c r="B32" s="45" t="s">
        <v>13</v>
      </c>
      <c r="C32" s="46" t="s">
        <v>42</v>
      </c>
      <c r="D32" s="47" t="s">
        <v>43</v>
      </c>
      <c r="E32" s="2"/>
      <c r="F32" s="2"/>
      <c r="G32" s="2"/>
    </row>
    <row r="33" spans="2:20" s="15" customFormat="1" ht="32.1" customHeight="1">
      <c r="B33" s="42">
        <v>1</v>
      </c>
      <c r="C33" s="48" t="s">
        <v>81</v>
      </c>
      <c r="D33" s="49">
        <f>SUM(J27,M27,P27,S27,V27)</f>
        <v>0</v>
      </c>
      <c r="E33" s="2"/>
      <c r="F33" s="2"/>
      <c r="G33" s="2"/>
    </row>
    <row r="34" spans="2:20" s="15" customFormat="1" ht="32.1" customHeight="1" thickBot="1">
      <c r="B34" s="6"/>
      <c r="C34" s="31" t="s">
        <v>44</v>
      </c>
      <c r="D34" s="50">
        <f>SUM(D33)</f>
        <v>0</v>
      </c>
      <c r="E34" s="2"/>
      <c r="F34" s="2"/>
      <c r="G34" s="2"/>
    </row>
    <row r="35" spans="2:20" s="15" customFormat="1" ht="45" customHeight="1">
      <c r="B35" s="2"/>
      <c r="C35" s="2"/>
      <c r="D35" s="2"/>
      <c r="E35" s="2"/>
      <c r="F35" s="2"/>
      <c r="G35" s="2"/>
    </row>
    <row r="36" spans="2:20" s="15" customFormat="1" ht="32.1" customHeight="1" thickBot="1">
      <c r="B36" s="107" t="s">
        <v>74</v>
      </c>
      <c r="C36" s="2"/>
      <c r="D36" s="2"/>
      <c r="E36" s="2"/>
      <c r="F36" s="2"/>
      <c r="G36" s="2"/>
    </row>
    <row r="37" spans="2:20" s="15" customFormat="1" ht="32.1" customHeight="1">
      <c r="B37" s="103" t="s">
        <v>79</v>
      </c>
      <c r="C37" s="104"/>
      <c r="D37" s="104"/>
      <c r="E37" s="104"/>
      <c r="F37" s="104"/>
      <c r="G37" s="105"/>
    </row>
    <row r="38" spans="2:20" s="15" customFormat="1" ht="32.1" customHeight="1">
      <c r="B38" s="36"/>
      <c r="C38" s="44" t="s">
        <v>45</v>
      </c>
      <c r="D38" s="37"/>
      <c r="E38" s="37"/>
      <c r="F38" s="37"/>
      <c r="G38" s="38"/>
    </row>
    <row r="39" spans="2:20" s="15" customFormat="1" ht="32.1" customHeight="1">
      <c r="B39" s="45" t="s">
        <v>13</v>
      </c>
      <c r="C39" s="46" t="s">
        <v>46</v>
      </c>
      <c r="D39" s="8" t="s">
        <v>47</v>
      </c>
      <c r="E39" s="8" t="s">
        <v>16</v>
      </c>
      <c r="F39" s="51" t="s">
        <v>48</v>
      </c>
      <c r="G39" s="52" t="s">
        <v>49</v>
      </c>
    </row>
    <row r="40" spans="2:20" s="15" customFormat="1" ht="32.1" customHeight="1">
      <c r="B40" s="39" t="s">
        <v>50</v>
      </c>
      <c r="C40" s="40" t="s">
        <v>51</v>
      </c>
      <c r="D40" s="41" t="s">
        <v>52</v>
      </c>
      <c r="E40" s="41" t="s">
        <v>53</v>
      </c>
      <c r="F40" s="53" t="s">
        <v>54</v>
      </c>
      <c r="G40" s="54">
        <v>150</v>
      </c>
    </row>
    <row r="41" spans="2:20" s="15" customFormat="1" ht="32.1" customHeight="1">
      <c r="B41" s="42">
        <v>1</v>
      </c>
      <c r="C41" s="48"/>
      <c r="D41" s="55"/>
      <c r="E41" s="55"/>
      <c r="F41" s="56"/>
      <c r="G41" s="57"/>
    </row>
    <row r="42" spans="2:20" s="15" customFormat="1" ht="32.1" customHeight="1">
      <c r="B42" s="42">
        <v>2</v>
      </c>
      <c r="C42" s="58"/>
      <c r="D42" s="55"/>
      <c r="E42" s="55"/>
      <c r="F42" s="56"/>
      <c r="G42" s="57"/>
    </row>
    <row r="43" spans="2:20" s="15" customFormat="1" ht="32.1" customHeight="1">
      <c r="B43" s="42">
        <v>3</v>
      </c>
      <c r="C43" s="58"/>
      <c r="D43" s="59"/>
      <c r="E43" s="59"/>
      <c r="F43" s="60"/>
      <c r="G43" s="57"/>
    </row>
    <row r="44" spans="2:20" s="15" customFormat="1" ht="32.1" customHeight="1">
      <c r="B44" s="61"/>
      <c r="C44" s="58"/>
      <c r="D44" s="62"/>
      <c r="E44" s="62"/>
      <c r="F44" s="60"/>
      <c r="G44" s="57"/>
    </row>
    <row r="45" spans="2:20" s="15" customFormat="1" ht="32.1" customHeight="1" thickBot="1">
      <c r="B45" s="63"/>
      <c r="C45" s="64"/>
      <c r="D45" s="65"/>
      <c r="E45" s="65"/>
      <c r="F45" s="66"/>
      <c r="G45" s="67"/>
    </row>
    <row r="46" spans="2:20" s="15" customFormat="1" ht="32.1" customHeight="1">
      <c r="B46" s="68"/>
      <c r="C46" s="69"/>
      <c r="D46" s="69"/>
      <c r="E46" s="69"/>
      <c r="F46" s="69"/>
      <c r="G46" s="70"/>
    </row>
    <row r="47" spans="2:20" s="15" customFormat="1" ht="32.1" customHeight="1" thickBot="1">
      <c r="B47" s="107" t="s">
        <v>75</v>
      </c>
      <c r="C47" s="72"/>
      <c r="D47" s="2"/>
      <c r="E47" s="2"/>
      <c r="F47" s="2"/>
      <c r="G47" s="2"/>
    </row>
    <row r="48" spans="2:20" ht="32.1" customHeight="1">
      <c r="B48" s="103" t="s">
        <v>78</v>
      </c>
      <c r="C48" s="104"/>
      <c r="D48" s="104"/>
      <c r="E48" s="104"/>
      <c r="F48" s="104"/>
      <c r="G48" s="105"/>
      <c r="R48" s="15"/>
      <c r="S48" s="15"/>
      <c r="T48" s="15"/>
    </row>
    <row r="49" spans="2:20" ht="32.1" customHeight="1">
      <c r="B49" s="36"/>
      <c r="C49" s="44" t="s">
        <v>55</v>
      </c>
      <c r="D49" s="37"/>
      <c r="E49" s="37"/>
      <c r="F49" s="37"/>
      <c r="G49" s="38"/>
      <c r="R49" s="15"/>
      <c r="S49" s="15"/>
      <c r="T49" s="15"/>
    </row>
    <row r="50" spans="2:20" ht="62.1" customHeight="1">
      <c r="B50" s="45" t="s">
        <v>13</v>
      </c>
      <c r="C50" s="46" t="s">
        <v>46</v>
      </c>
      <c r="D50" s="8" t="s">
        <v>15</v>
      </c>
      <c r="E50" s="8" t="s">
        <v>16</v>
      </c>
      <c r="F50" s="51" t="s">
        <v>48</v>
      </c>
      <c r="G50" s="52" t="s">
        <v>56</v>
      </c>
      <c r="H50" s="43"/>
      <c r="I50" s="43"/>
      <c r="J50" s="43"/>
      <c r="K50" s="43"/>
      <c r="L50" s="43"/>
      <c r="M50" s="43"/>
      <c r="R50" s="15"/>
      <c r="S50" s="15"/>
      <c r="T50" s="15"/>
    </row>
    <row r="51" spans="2:20" ht="32.1" customHeight="1">
      <c r="B51" s="39" t="s">
        <v>50</v>
      </c>
      <c r="C51" s="40" t="s">
        <v>51</v>
      </c>
      <c r="D51" s="41" t="s">
        <v>52</v>
      </c>
      <c r="E51" s="41" t="s">
        <v>53</v>
      </c>
      <c r="F51" s="53" t="s">
        <v>57</v>
      </c>
      <c r="G51" s="73">
        <v>0.25</v>
      </c>
      <c r="H51" s="43"/>
      <c r="I51" s="43"/>
      <c r="J51" s="43"/>
      <c r="K51" s="43"/>
      <c r="L51" s="43"/>
      <c r="M51" s="43"/>
      <c r="R51" s="15"/>
      <c r="S51" s="15"/>
      <c r="T51" s="15"/>
    </row>
    <row r="52" spans="2:20" ht="32.1" customHeight="1">
      <c r="B52" s="42">
        <v>1</v>
      </c>
      <c r="C52" s="48"/>
      <c r="D52" s="55"/>
      <c r="E52" s="55"/>
      <c r="F52" s="56"/>
      <c r="G52" s="74"/>
      <c r="R52" s="15"/>
      <c r="S52" s="15"/>
      <c r="T52" s="15"/>
    </row>
    <row r="53" spans="2:20" ht="32.1" customHeight="1">
      <c r="B53" s="42">
        <v>2</v>
      </c>
      <c r="C53" s="58"/>
      <c r="D53" s="55"/>
      <c r="E53" s="55"/>
      <c r="F53" s="56"/>
      <c r="G53" s="74"/>
      <c r="R53" s="15"/>
      <c r="S53" s="15"/>
      <c r="T53" s="15"/>
    </row>
    <row r="54" spans="2:20" ht="32.1" customHeight="1">
      <c r="B54" s="42">
        <v>3</v>
      </c>
      <c r="C54" s="58"/>
      <c r="D54" s="59"/>
      <c r="E54" s="59"/>
      <c r="F54" s="60"/>
      <c r="G54" s="74"/>
      <c r="R54" s="15"/>
      <c r="S54" s="15"/>
      <c r="T54" s="15"/>
    </row>
    <row r="55" spans="2:20" ht="32.1" customHeight="1">
      <c r="B55" s="61"/>
      <c r="C55" s="58"/>
      <c r="D55" s="62"/>
      <c r="E55" s="62"/>
      <c r="F55" s="60"/>
      <c r="G55" s="74"/>
      <c r="R55" s="15"/>
      <c r="S55" s="15"/>
      <c r="T55" s="15"/>
    </row>
    <row r="56" spans="2:20" ht="32.1" customHeight="1" thickBot="1">
      <c r="B56" s="75"/>
      <c r="C56" s="76"/>
      <c r="D56" s="77"/>
      <c r="E56" s="77"/>
      <c r="F56" s="78"/>
      <c r="G56" s="79"/>
      <c r="R56" s="15"/>
      <c r="S56" s="15"/>
      <c r="T56" s="15"/>
    </row>
    <row r="57" spans="2:20" ht="32.1" customHeight="1">
      <c r="B57" s="80"/>
      <c r="C57" s="81"/>
      <c r="D57" s="81"/>
      <c r="E57" s="81"/>
      <c r="F57" s="81"/>
      <c r="G57" s="71"/>
      <c r="R57" s="15"/>
      <c r="S57" s="15"/>
      <c r="T57" s="15"/>
    </row>
    <row r="58" spans="2:20" ht="32.1" customHeight="1" thickBot="1">
      <c r="B58" s="107" t="s">
        <v>76</v>
      </c>
    </row>
    <row r="59" spans="2:20" ht="67.5" customHeight="1">
      <c r="B59" s="100" t="s">
        <v>71</v>
      </c>
      <c r="C59" s="104"/>
      <c r="D59" s="104"/>
      <c r="E59" s="104"/>
      <c r="F59" s="105"/>
    </row>
    <row r="60" spans="2:20" ht="32.1" customHeight="1">
      <c r="B60" s="36"/>
      <c r="C60" s="44" t="s">
        <v>58</v>
      </c>
      <c r="D60" s="37"/>
      <c r="E60" s="37"/>
      <c r="F60" s="38"/>
    </row>
    <row r="61" spans="2:20" ht="32.1" customHeight="1">
      <c r="B61" s="45" t="s">
        <v>13</v>
      </c>
      <c r="C61" s="46" t="s">
        <v>46</v>
      </c>
      <c r="D61" s="8" t="s">
        <v>59</v>
      </c>
      <c r="E61" s="8" t="s">
        <v>60</v>
      </c>
      <c r="F61" s="83" t="s">
        <v>61</v>
      </c>
    </row>
    <row r="62" spans="2:20" ht="32.1" customHeight="1">
      <c r="B62" s="39" t="s">
        <v>50</v>
      </c>
      <c r="C62" s="40" t="s">
        <v>62</v>
      </c>
      <c r="D62" s="41" t="s">
        <v>63</v>
      </c>
      <c r="E62" s="41" t="s">
        <v>64</v>
      </c>
      <c r="F62" s="84">
        <v>100</v>
      </c>
    </row>
    <row r="63" spans="2:20" ht="32.1" customHeight="1">
      <c r="B63" s="42">
        <v>1</v>
      </c>
      <c r="C63" s="48"/>
      <c r="D63" s="55"/>
      <c r="E63" s="55"/>
      <c r="F63" s="85"/>
    </row>
    <row r="64" spans="2:20" ht="32.1" customHeight="1">
      <c r="B64" s="42">
        <v>2</v>
      </c>
      <c r="C64" s="58"/>
      <c r="D64" s="55"/>
      <c r="E64" s="55"/>
      <c r="F64" s="85"/>
    </row>
    <row r="65" spans="2:8" ht="32.1" customHeight="1">
      <c r="B65" s="42">
        <v>3</v>
      </c>
      <c r="C65" s="58"/>
      <c r="D65" s="59"/>
      <c r="E65" s="59"/>
      <c r="F65" s="85"/>
    </row>
    <row r="66" spans="2:8" ht="32.1" customHeight="1">
      <c r="B66" s="61"/>
      <c r="C66" s="58"/>
      <c r="D66" s="62"/>
      <c r="E66" s="62"/>
      <c r="F66" s="85"/>
      <c r="H66" s="71"/>
    </row>
    <row r="67" spans="2:8" ht="32.1" customHeight="1" thickBot="1">
      <c r="B67" s="75"/>
      <c r="C67" s="76"/>
      <c r="D67" s="77"/>
      <c r="E67" s="77"/>
      <c r="F67" s="86"/>
    </row>
    <row r="68" spans="2:8" ht="34.5" customHeight="1">
      <c r="B68" s="80"/>
      <c r="C68" s="81"/>
      <c r="D68" s="81"/>
      <c r="E68" s="81"/>
      <c r="F68" s="81"/>
      <c r="G68" s="71"/>
    </row>
    <row r="69" spans="2:8" ht="32.1" customHeight="1" thickBot="1">
      <c r="B69" s="107" t="s">
        <v>77</v>
      </c>
    </row>
    <row r="70" spans="2:8" ht="57" customHeight="1">
      <c r="B70" s="100" t="s">
        <v>65</v>
      </c>
      <c r="C70" s="104"/>
      <c r="D70" s="104"/>
      <c r="E70" s="104"/>
      <c r="F70" s="104"/>
      <c r="G70" s="105"/>
    </row>
    <row r="71" spans="2:8" ht="32.1" customHeight="1">
      <c r="B71" s="36"/>
      <c r="C71" s="44" t="s">
        <v>66</v>
      </c>
      <c r="D71" s="37"/>
      <c r="E71" s="37"/>
      <c r="F71" s="37"/>
      <c r="G71" s="38"/>
    </row>
    <row r="72" spans="2:8" ht="32.1" customHeight="1">
      <c r="B72" s="45" t="s">
        <v>13</v>
      </c>
      <c r="C72" s="46" t="s">
        <v>46</v>
      </c>
      <c r="D72" s="8"/>
      <c r="E72" s="8"/>
      <c r="F72" s="8"/>
      <c r="G72" s="82"/>
    </row>
    <row r="73" spans="2:8" ht="32.1" customHeight="1">
      <c r="B73" s="42" t="s">
        <v>50</v>
      </c>
      <c r="C73" s="94" t="s">
        <v>67</v>
      </c>
      <c r="D73" s="95"/>
      <c r="E73" s="95"/>
      <c r="F73" s="95"/>
      <c r="G73" s="58"/>
    </row>
    <row r="74" spans="2:8" ht="32.1" customHeight="1">
      <c r="B74" s="42">
        <v>1</v>
      </c>
      <c r="C74" s="94"/>
      <c r="D74" s="95"/>
      <c r="E74" s="95"/>
      <c r="F74" s="95"/>
      <c r="G74" s="58"/>
    </row>
    <row r="75" spans="2:8" ht="32.1" customHeight="1">
      <c r="B75" s="42">
        <v>2</v>
      </c>
      <c r="C75" s="94"/>
      <c r="D75" s="95"/>
      <c r="E75" s="95"/>
      <c r="F75" s="95"/>
      <c r="G75" s="58"/>
    </row>
    <row r="76" spans="2:8" ht="32.1" customHeight="1">
      <c r="B76" s="42">
        <v>3</v>
      </c>
      <c r="C76" s="94"/>
      <c r="D76" s="95"/>
      <c r="E76" s="95"/>
      <c r="F76" s="95"/>
      <c r="G76" s="58"/>
    </row>
    <row r="77" spans="2:8" ht="32.1" customHeight="1">
      <c r="B77" s="42">
        <v>4</v>
      </c>
      <c r="C77" s="94"/>
      <c r="D77" s="95"/>
      <c r="E77" s="95"/>
      <c r="F77" s="95"/>
      <c r="G77" s="58"/>
    </row>
    <row r="78" spans="2:8" ht="32.1" customHeight="1">
      <c r="B78" s="42">
        <v>5</v>
      </c>
      <c r="C78" s="94"/>
      <c r="D78" s="95"/>
      <c r="E78" s="95"/>
      <c r="F78" s="95"/>
      <c r="G78" s="58"/>
    </row>
    <row r="79" spans="2:8" ht="32.1" customHeight="1" thickBot="1">
      <c r="B79" s="75"/>
      <c r="C79" s="96"/>
      <c r="D79" s="97"/>
      <c r="E79" s="97"/>
      <c r="F79" s="97"/>
      <c r="G79" s="76"/>
    </row>
    <row r="80" spans="2:8" ht="75" customHeight="1"/>
    <row r="81" ht="32.1" customHeight="1"/>
    <row r="82" ht="32.1" customHeight="1"/>
    <row r="83" ht="32.1" customHeight="1"/>
    <row r="84" ht="32.1" customHeight="1"/>
    <row r="85" ht="32.1" customHeight="1"/>
    <row r="86" ht="32.1" customHeight="1"/>
    <row r="87" ht="32.1" customHeight="1"/>
    <row r="88" ht="15.75"/>
    <row r="89" ht="15.75"/>
    <row r="90" ht="15.75"/>
    <row r="91" ht="15.75"/>
    <row r="92" ht="15.75"/>
    <row r="93" ht="15.75"/>
    <row r="94" ht="15.75"/>
    <row r="95" ht="15.75"/>
    <row r="96" ht="15.75"/>
    <row r="97" ht="15.75"/>
    <row r="98" ht="15.75"/>
    <row r="99" ht="15.75"/>
    <row r="100" ht="15.75"/>
  </sheetData>
  <mergeCells count="6">
    <mergeCell ref="B59:F59"/>
    <mergeCell ref="B70:G70"/>
    <mergeCell ref="B3:V3"/>
    <mergeCell ref="B30:D30"/>
    <mergeCell ref="B48:G48"/>
    <mergeCell ref="B37:G37"/>
  </mergeCells>
  <pageMargins left="0.7" right="0.7" top="0.75" bottom="0.75" header="0.3" footer="0.3"/>
  <pageSetup scale="35" fitToHeight="9" orientation="landscape" verticalDpi="0" r:id="rId1"/>
  <headerFooter>
    <oddFooter>&amp;C&amp;P&amp;N  Exhibit D - Requirements &amp; Response Template
Tab H - Pricing&amp;RRDV.CMS.020521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8b592b9f-3d3d-4270-88c2-bfdf3d2f0adb">Updated and ready to attach for vendors to update. Removed on prem tab and updated environments from 2 to 3.</Status>
    <ReadyforPosting xmlns="8b592b9f-3d3d-4270-88c2-bfdf3d2f0adb">true</ReadyforPosting>
    <Order0 xmlns="8b592b9f-3d3d-4270-88c2-bfdf3d2f0adb">99</Order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E7FECF68AFED47BBBF4587F179CA96" ma:contentTypeVersion="6" ma:contentTypeDescription="Create a new document." ma:contentTypeScope="" ma:versionID="da6ba49f36b111044dc4a4d90bab962e">
  <xsd:schema xmlns:xsd="http://www.w3.org/2001/XMLSchema" xmlns:xs="http://www.w3.org/2001/XMLSchema" xmlns:p="http://schemas.microsoft.com/office/2006/metadata/properties" xmlns:ns2="8b592b9f-3d3d-4270-88c2-bfdf3d2f0adb" targetNamespace="http://schemas.microsoft.com/office/2006/metadata/properties" ma:root="true" ma:fieldsID="1178d17f3fdf95468d5952473ec07460" ns2:_="">
    <xsd:import namespace="8b592b9f-3d3d-4270-88c2-bfdf3d2f0a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Status" minOccurs="0"/>
                <xsd:element ref="ns2:ReadyforPosting" minOccurs="0"/>
                <xsd:element ref="ns2: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592b9f-3d3d-4270-88c2-bfdf3d2f0a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Status" ma:index="11" nillable="true" ma:displayName="Status" ma:format="Dropdown" ma:internalName="Status">
      <xsd:simpleType>
        <xsd:restriction base="dms:Note">
          <xsd:maxLength value="255"/>
        </xsd:restriction>
      </xsd:simpleType>
    </xsd:element>
    <xsd:element name="ReadyforPosting" ma:index="12" nillable="true" ma:displayName="Done?" ma:default="0" ma:format="Dropdown" ma:internalName="ReadyforPosting">
      <xsd:simpleType>
        <xsd:restriction base="dms:Boolean"/>
      </xsd:simpleType>
    </xsd:element>
    <xsd:element name="Order0" ma:index="13" nillable="true" ma:displayName="Order" ma:format="Dropdown" ma:internalName="Order0"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ED0FDF-8F4F-4610-A0BF-B4649FC9E3FB}">
  <ds:schemaRefs>
    <ds:schemaRef ds:uri="http://schemas.microsoft.com/sharepoint/v3/contenttype/forms"/>
  </ds:schemaRefs>
</ds:datastoreItem>
</file>

<file path=customXml/itemProps2.xml><?xml version="1.0" encoding="utf-8"?>
<ds:datastoreItem xmlns:ds="http://schemas.openxmlformats.org/officeDocument/2006/customXml" ds:itemID="{BEA21AE7-E822-4E3C-927F-8A4182382387}">
  <ds:schemaRefs>
    <ds:schemaRef ds:uri="http://schemas.microsoft.com/office/2006/metadata/properties"/>
    <ds:schemaRef ds:uri="http://schemas.microsoft.com/office/infopath/2007/PartnerControls"/>
    <ds:schemaRef ds:uri="8b592b9f-3d3d-4270-88c2-bfdf3d2f0adb"/>
  </ds:schemaRefs>
</ds:datastoreItem>
</file>

<file path=customXml/itemProps3.xml><?xml version="1.0" encoding="utf-8"?>
<ds:datastoreItem xmlns:ds="http://schemas.openxmlformats.org/officeDocument/2006/customXml" ds:itemID="{ADAF9BAD-FF64-498A-8B8A-1E03948247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592b9f-3d3d-4270-88c2-bfdf3d2f0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 to Bidders</vt:lpstr>
      <vt:lpstr>1. Cost Proposal_RFP 08042025</vt:lpstr>
      <vt:lpstr>'1. Cost Proposal_RFP 08042025'!Print_Area</vt:lpstr>
      <vt:lpstr>'Instruction to Bidders'!Print_Area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M Joseph</dc:creator>
  <cp:keywords/>
  <dc:description/>
  <cp:lastModifiedBy>Mariah Hernandez</cp:lastModifiedBy>
  <cp:revision/>
  <dcterms:created xsi:type="dcterms:W3CDTF">2023-02-14T01:42:12Z</dcterms:created>
  <dcterms:modified xsi:type="dcterms:W3CDTF">2025-08-01T22:27:52Z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0x01010017E7FECF68AFED47BBBF4587F179CA96</vt:lpwstr>
  </property>
</Properties>
</file>